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05" yWindow="1875" windowWidth="9720" windowHeight="6795" activeTab="0"/>
  </bookViews>
  <sheets>
    <sheet name="Δεκέμβριος" sheetId="1" r:id="rId1"/>
  </sheets>
  <definedNames/>
  <calcPr fullCalcOnLoad="1"/>
</workbook>
</file>

<file path=xl/sharedStrings.xml><?xml version="1.0" encoding="utf-8"?>
<sst xmlns="http://schemas.openxmlformats.org/spreadsheetml/2006/main" count="66" uniqueCount="24">
  <si>
    <t>ΣΥΝΟΛΟ</t>
  </si>
  <si>
    <t>ΓΡΑΦΕΙΟ ΣΤΑΤΙΣΤΙΚΗΣ</t>
  </si>
  <si>
    <t>ΑΠΡΙΛΙΟΣ</t>
  </si>
  <si>
    <t>ΜΑΪΟΣ</t>
  </si>
  <si>
    <t>ΙΟΥΝΙΟΣ</t>
  </si>
  <si>
    <t>ΙΟΥΛΙΟΣ</t>
  </si>
  <si>
    <t>ΙΑΝΟΥΑΡ.</t>
  </si>
  <si>
    <t>ΦΕΒΡΟΥΑΡ.</t>
  </si>
  <si>
    <t>ΜΑΡΤΙΟΣ</t>
  </si>
  <si>
    <t>ΕΤΗ</t>
  </si>
  <si>
    <t>ΑΥΓΟΥΣΤ.</t>
  </si>
  <si>
    <t>ΣΕΠΤΕΜΒ.</t>
  </si>
  <si>
    <t>ΟΚΤΩΒΡ.</t>
  </si>
  <si>
    <t>ΝΟΕΜΒΡ.</t>
  </si>
  <si>
    <t>ΔΕΚΕΜΒΡ.</t>
  </si>
  <si>
    <t xml:space="preserve">ΓΕΝΙΚΟ </t>
  </si>
  <si>
    <t>ΦΟΡΤΙΑ</t>
  </si>
  <si>
    <t>ΠΟΡΘΜΕΙΟ</t>
  </si>
  <si>
    <t>ΚΕΝΤΡΙΚΟ   ΛΙΜΑΝΙ</t>
  </si>
  <si>
    <t>ΚΕΝΤΡΙΚΟ ΛΙΜΑΝΙ &amp; ΠΟΡΘΜΕΙΟ</t>
  </si>
  <si>
    <t>ΟΡΓΑΝΙΣΜΟΣ ΛΙΜΕΝΟΣ ΒΟΛΟΥ Α.Ε.</t>
  </si>
  <si>
    <t>ΔΙΑΚΙΝΗΣΗ ΦΟΡΤΙΩΝ ΣΤΟ ΚΕΝΤΡΙΚΟ ΛΙΜΑΝΙ ΒΟΛΟΥ &amp; ΠΟΡΘΜΕΙΟΥ</t>
  </si>
  <si>
    <t>ΤΗΛ. 2421035388</t>
  </si>
  <si>
    <t>ΓΙΑ ΤΟ ΧΡΟΝΙΚΟ ΔΙΑΣΤΗΜΑ 2000 - 2017 (ΙΑΝΟΥΑΡΙΟΣ - ΔΕΚΕΜΒΡΙΟΣ)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</si>
</sst>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_ ;\-#,##0\ "/>
    <numFmt numFmtId="173" formatCode="#,##0_ ;[Red]\-#,##0\ "/>
  </numFmts>
  <fonts count="54">
    <font>
      <sz val="10"/>
      <name val="Arial Greek"/>
      <family val="0"/>
    </font>
    <font>
      <b/>
      <sz val="10"/>
      <name val="Arial Greek"/>
      <family val="2"/>
    </font>
    <font>
      <b/>
      <sz val="7"/>
      <name val="Arial Greek"/>
      <family val="2"/>
    </font>
    <font>
      <b/>
      <sz val="8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3"/>
      <name val="Arial Greek"/>
      <family val="2"/>
    </font>
    <font>
      <sz val="7"/>
      <name val="Arial Greek"/>
      <family val="2"/>
    </font>
    <font>
      <b/>
      <sz val="13"/>
      <color indexed="60"/>
      <name val="Arial Greek"/>
      <family val="2"/>
    </font>
    <font>
      <b/>
      <sz val="10"/>
      <color indexed="60"/>
      <name val="Arial Greek"/>
      <family val="2"/>
    </font>
    <font>
      <sz val="10"/>
      <color indexed="60"/>
      <name val="Arial Greek"/>
      <family val="2"/>
    </font>
    <font>
      <b/>
      <sz val="9"/>
      <color indexed="60"/>
      <name val="Arial Greek"/>
      <family val="0"/>
    </font>
    <font>
      <b/>
      <sz val="9"/>
      <color indexed="17"/>
      <name val="Arial Greek"/>
      <family val="0"/>
    </font>
    <font>
      <b/>
      <sz val="9"/>
      <color indexed="14"/>
      <name val="Arial Greek"/>
      <family val="0"/>
    </font>
    <font>
      <b/>
      <sz val="9"/>
      <color indexed="24"/>
      <name val="Arial Greek"/>
      <family val="0"/>
    </font>
    <font>
      <b/>
      <sz val="8.25"/>
      <color indexed="60"/>
      <name val="Arial Greek"/>
      <family val="0"/>
    </font>
    <font>
      <b/>
      <sz val="8"/>
      <color indexed="60"/>
      <name val="Arial Greek"/>
      <family val="0"/>
    </font>
    <font>
      <sz val="6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60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993300"/>
      <name val="Arial Gree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8" borderId="1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textRotation="90"/>
    </xf>
    <xf numFmtId="3" fontId="7" fillId="0" borderId="11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7" fillId="34" borderId="10" xfId="0" applyNumberFormat="1" applyFont="1" applyFill="1" applyBorder="1" applyAlignment="1">
      <alignment horizontal="center" vertical="center" textRotation="90" wrapText="1"/>
    </xf>
    <xf numFmtId="3" fontId="7" fillId="34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17" fillId="34" borderId="11" xfId="0" applyNumberFormat="1" applyFont="1" applyFill="1" applyBorder="1" applyAlignment="1">
      <alignment horizontal="center"/>
    </xf>
    <xf numFmtId="3" fontId="17" fillId="0" borderId="11" xfId="0" applyNumberFormat="1" applyFont="1" applyFill="1" applyBorder="1" applyAlignment="1">
      <alignment horizontal="center"/>
    </xf>
    <xf numFmtId="0" fontId="53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993300"/>
                </a:solidFill>
                <a:latin typeface="Arial Greek"/>
                <a:ea typeface="Arial Greek"/>
                <a:cs typeface="Arial Greek"/>
              </a:rPr>
              <a:t>Ιανουάριος - Δεκέμβριος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3325"/>
          <c:w val="0.95525"/>
          <c:h val="0.78875"/>
        </c:manualLayout>
      </c:layout>
      <c:lineChart>
        <c:grouping val="standard"/>
        <c:varyColors val="0"/>
        <c:ser>
          <c:idx val="2"/>
          <c:order val="0"/>
          <c:tx>
            <c:v>Σύνολο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8000"/>
                    </a:solidFill>
                    <a:latin typeface="Arial Greek"/>
                    <a:ea typeface="Arial Greek"/>
                    <a:cs typeface="Arial Greek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Δεκέμβριος!$A$11:$A$28</c:f>
              <c:numCache/>
            </c:numRef>
          </c:cat>
          <c:val>
            <c:numRef>
              <c:f>Δεκέμβριος!$AB$11:$AB$28</c:f>
              <c:numCache/>
            </c:numRef>
          </c:val>
          <c:smooth val="0"/>
        </c:ser>
        <c:ser>
          <c:idx val="0"/>
          <c:order val="1"/>
          <c:tx>
            <c:v>Κεντρικό Λιμάνι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FF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FF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FF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FF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FF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FF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FF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FF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FF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FF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FF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FF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00FF"/>
                    </a:solidFill>
                    <a:latin typeface="Arial Greek"/>
                    <a:ea typeface="Arial Greek"/>
                    <a:cs typeface="Arial Greek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Δεκέμβριος!$A$11:$A$28</c:f>
              <c:numCache/>
            </c:numRef>
          </c:cat>
          <c:val>
            <c:numRef>
              <c:f>Δεκέμβριος!$Z$11:$Z$28</c:f>
              <c:numCache/>
            </c:numRef>
          </c:val>
          <c:smooth val="0"/>
        </c:ser>
        <c:ser>
          <c:idx val="1"/>
          <c:order val="2"/>
          <c:tx>
            <c:v>Πορθμείο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99FF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99FF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99FF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99FF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99FF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99FF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99FF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99FF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99FF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99FF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99FF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99FF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99FF"/>
                    </a:solidFill>
                    <a:latin typeface="Arial Greek"/>
                    <a:ea typeface="Arial Greek"/>
                    <a:cs typeface="Arial Greek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Δεκέμβριος!$A$11:$A$28</c:f>
              <c:numCache/>
            </c:numRef>
          </c:cat>
          <c:val>
            <c:numRef>
              <c:f>Δεκέμβριος!$AA$11:$AA$28</c:f>
              <c:numCache/>
            </c:numRef>
          </c:val>
          <c:smooth val="0"/>
        </c:ser>
        <c:marker val="1"/>
        <c:axId val="2300152"/>
        <c:axId val="66704409"/>
      </c:lineChart>
      <c:catAx>
        <c:axId val="2300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9933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66704409"/>
        <c:crosses val="autoZero"/>
        <c:auto val="1"/>
        <c:lblOffset val="100"/>
        <c:tickLblSkip val="1"/>
        <c:noMultiLvlLbl val="0"/>
      </c:catAx>
      <c:valAx>
        <c:axId val="66704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993300"/>
                    </a:solidFill>
                    <a:latin typeface="Arial Greek"/>
                    <a:ea typeface="Arial Greek"/>
                    <a:cs typeface="Arial Greek"/>
                  </a:rPr>
                  <a:t>Φορτία σε Τόννους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9933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2300152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75"/>
          <c:y val="0.94225"/>
          <c:w val="0.2945"/>
          <c:h val="0.051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993300"/>
              </a:solidFill>
              <a:latin typeface="Arial Greek"/>
              <a:ea typeface="Arial Greek"/>
              <a:cs typeface="Arial Greek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5C493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solidFill>
            <a:srgbClr val="993300"/>
          </a:solidFill>
          <a:latin typeface="Arial Greek"/>
          <a:ea typeface="Arial Greek"/>
          <a:cs typeface="Arial Greek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0.13825</cdr:x>
      <cdr:y>-0.01175</cdr:y>
    </cdr:from>
    <cdr:to>
      <cdr:x>0.273</cdr:x>
      <cdr:y>0.328</cdr:y>
    </cdr:to>
    <cdr:sp>
      <cdr:nvSpPr>
        <cdr:cNvPr id="1" name="WordArt 1"/>
        <cdr:cNvSpPr>
          <a:spLocks/>
        </cdr:cNvSpPr>
      </cdr:nvSpPr>
      <cdr:spPr>
        <a:xfrm rot="814744">
          <a:off x="1485900" y="-47624"/>
          <a:ext cx="1457325" cy="1485900"/>
        </a:xfrm>
        <a:prstGeom prst="rect"/>
        <a:noFill/>
      </cdr:spPr>
      <cdr:txBody>
        <a:bodyPr fromWordArt="1" wrap="none" lIns="91440" tIns="45720" rIns="91440" bIns="45720">
          <a:prstTxWarp prst="textSlantUp">
            <a:avLst>
              <a:gd name="adj" fmla="val 60657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>ΟΛΒ Α.Ε.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27</xdr:col>
      <xdr:colOff>514350</xdr:colOff>
      <xdr:row>61</xdr:row>
      <xdr:rowOff>0</xdr:rowOff>
    </xdr:to>
    <xdr:graphicFrame>
      <xdr:nvGraphicFramePr>
        <xdr:cNvPr id="1" name="Chart 2"/>
        <xdr:cNvGraphicFramePr/>
      </xdr:nvGraphicFramePr>
      <xdr:xfrm>
        <a:off x="0" y="7296150"/>
        <a:ext cx="108013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AB66"/>
  <sheetViews>
    <sheetView tabSelected="1" zoomScalePageLayoutView="0" workbookViewId="0" topLeftCell="A13">
      <selection activeCell="Y27" sqref="Y27"/>
    </sheetView>
  </sheetViews>
  <sheetFormatPr defaultColWidth="9.00390625" defaultRowHeight="12.75"/>
  <cols>
    <col min="1" max="1" width="3.625" style="3" customWidth="1"/>
    <col min="2" max="2" width="5.375" style="0" customWidth="1"/>
    <col min="3" max="3" width="4.75390625" style="0" customWidth="1"/>
    <col min="4" max="4" width="5.375" style="0" customWidth="1"/>
    <col min="5" max="5" width="4.875" style="0" customWidth="1"/>
    <col min="6" max="6" width="5.375" style="0" customWidth="1"/>
    <col min="7" max="8" width="5.00390625" style="0" bestFit="1" customWidth="1"/>
    <col min="9" max="9" width="4.75390625" style="0" customWidth="1"/>
    <col min="10" max="10" width="5.00390625" style="0" bestFit="1" customWidth="1"/>
    <col min="11" max="17" width="4.75390625" style="0" customWidth="1"/>
    <col min="18" max="18" width="5.00390625" style="0" bestFit="1" customWidth="1"/>
    <col min="19" max="19" width="4.75390625" style="0" customWidth="1"/>
    <col min="20" max="20" width="5.75390625" style="0" bestFit="1" customWidth="1"/>
    <col min="21" max="21" width="4.75390625" style="0" customWidth="1"/>
    <col min="22" max="22" width="5.375" style="0" customWidth="1"/>
    <col min="23" max="23" width="4.75390625" style="0" customWidth="1"/>
    <col min="24" max="24" width="5.375" style="0" customWidth="1"/>
    <col min="25" max="25" width="4.75390625" style="0" customWidth="1"/>
    <col min="26" max="26" width="6.75390625" style="0" customWidth="1"/>
    <col min="27" max="27" width="5.375" style="0" customWidth="1"/>
    <col min="28" max="28" width="7.625" style="0" customWidth="1"/>
  </cols>
  <sheetData>
    <row r="1" ht="12.75">
      <c r="A1" s="1" t="s">
        <v>20</v>
      </c>
    </row>
    <row r="2" ht="12.75">
      <c r="A2" s="2" t="s">
        <v>1</v>
      </c>
    </row>
    <row r="3" ht="12.75">
      <c r="A3" s="2" t="s">
        <v>22</v>
      </c>
    </row>
    <row r="4" ht="9" customHeight="1">
      <c r="A4"/>
    </row>
    <row r="5" spans="1:28" ht="15.75" customHeight="1">
      <c r="A5" s="26" t="s">
        <v>21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1:28" ht="15.75" customHeight="1">
      <c r="A6" s="26" t="s">
        <v>23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14" ht="14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28" ht="15" customHeight="1">
      <c r="A8" s="7"/>
      <c r="B8" s="25" t="s">
        <v>6</v>
      </c>
      <c r="C8" s="25"/>
      <c r="D8" s="25" t="s">
        <v>7</v>
      </c>
      <c r="E8" s="25"/>
      <c r="F8" s="25" t="s">
        <v>8</v>
      </c>
      <c r="G8" s="25"/>
      <c r="H8" s="25" t="s">
        <v>2</v>
      </c>
      <c r="I8" s="25"/>
      <c r="J8" s="25" t="s">
        <v>3</v>
      </c>
      <c r="K8" s="25"/>
      <c r="L8" s="25" t="s">
        <v>4</v>
      </c>
      <c r="M8" s="25"/>
      <c r="N8" s="25" t="s">
        <v>5</v>
      </c>
      <c r="O8" s="25"/>
      <c r="P8" s="25" t="s">
        <v>10</v>
      </c>
      <c r="Q8" s="25"/>
      <c r="R8" s="25" t="s">
        <v>11</v>
      </c>
      <c r="S8" s="25"/>
      <c r="T8" s="25" t="s">
        <v>12</v>
      </c>
      <c r="U8" s="25"/>
      <c r="V8" s="25" t="s">
        <v>13</v>
      </c>
      <c r="W8" s="25"/>
      <c r="X8" s="25" t="s">
        <v>14</v>
      </c>
      <c r="Y8" s="25"/>
      <c r="Z8" s="25" t="s">
        <v>0</v>
      </c>
      <c r="AA8" s="25"/>
      <c r="AB8" s="8" t="s">
        <v>15</v>
      </c>
    </row>
    <row r="9" spans="1:28" ht="15.75" customHeight="1">
      <c r="A9" s="9"/>
      <c r="B9" s="25" t="s">
        <v>16</v>
      </c>
      <c r="C9" s="25"/>
      <c r="D9" s="25" t="s">
        <v>16</v>
      </c>
      <c r="E9" s="25"/>
      <c r="F9" s="25" t="s">
        <v>16</v>
      </c>
      <c r="G9" s="25"/>
      <c r="H9" s="25" t="s">
        <v>16</v>
      </c>
      <c r="I9" s="25"/>
      <c r="J9" s="25" t="s">
        <v>16</v>
      </c>
      <c r="K9" s="25"/>
      <c r="L9" s="25" t="s">
        <v>16</v>
      </c>
      <c r="M9" s="25"/>
      <c r="N9" s="25" t="s">
        <v>16</v>
      </c>
      <c r="O9" s="25"/>
      <c r="P9" s="25" t="s">
        <v>16</v>
      </c>
      <c r="Q9" s="25"/>
      <c r="R9" s="25" t="s">
        <v>16</v>
      </c>
      <c r="S9" s="25"/>
      <c r="T9" s="25" t="s">
        <v>16</v>
      </c>
      <c r="U9" s="25"/>
      <c r="V9" s="25" t="s">
        <v>16</v>
      </c>
      <c r="W9" s="25"/>
      <c r="X9" s="25" t="s">
        <v>16</v>
      </c>
      <c r="Y9" s="25"/>
      <c r="Z9" s="25" t="s">
        <v>16</v>
      </c>
      <c r="AA9" s="25"/>
      <c r="AB9" s="10" t="s">
        <v>0</v>
      </c>
    </row>
    <row r="10" spans="1:28" ht="42.75" customHeight="1">
      <c r="A10" s="22" t="s">
        <v>9</v>
      </c>
      <c r="B10" s="11" t="s">
        <v>18</v>
      </c>
      <c r="C10" s="5" t="s">
        <v>17</v>
      </c>
      <c r="D10" s="11" t="s">
        <v>18</v>
      </c>
      <c r="E10" s="5" t="s">
        <v>17</v>
      </c>
      <c r="F10" s="11" t="s">
        <v>18</v>
      </c>
      <c r="G10" s="5" t="s">
        <v>17</v>
      </c>
      <c r="H10" s="11" t="s">
        <v>18</v>
      </c>
      <c r="I10" s="5" t="s">
        <v>17</v>
      </c>
      <c r="J10" s="11" t="s">
        <v>18</v>
      </c>
      <c r="K10" s="5" t="s">
        <v>17</v>
      </c>
      <c r="L10" s="11" t="s">
        <v>18</v>
      </c>
      <c r="M10" s="5" t="s">
        <v>17</v>
      </c>
      <c r="N10" s="11" t="s">
        <v>18</v>
      </c>
      <c r="O10" s="5" t="s">
        <v>17</v>
      </c>
      <c r="P10" s="11" t="s">
        <v>18</v>
      </c>
      <c r="Q10" s="5" t="s">
        <v>17</v>
      </c>
      <c r="R10" s="11" t="s">
        <v>18</v>
      </c>
      <c r="S10" s="5" t="s">
        <v>17</v>
      </c>
      <c r="T10" s="11" t="s">
        <v>18</v>
      </c>
      <c r="U10" s="5" t="s">
        <v>17</v>
      </c>
      <c r="V10" s="11" t="s">
        <v>18</v>
      </c>
      <c r="W10" s="5" t="s">
        <v>17</v>
      </c>
      <c r="X10" s="11" t="s">
        <v>18</v>
      </c>
      <c r="Y10" s="5" t="s">
        <v>17</v>
      </c>
      <c r="Z10" s="11" t="s">
        <v>18</v>
      </c>
      <c r="AA10" s="5" t="s">
        <v>17</v>
      </c>
      <c r="AB10" s="13" t="s">
        <v>19</v>
      </c>
    </row>
    <row r="11" spans="1:28" ht="18" customHeight="1">
      <c r="A11" s="17">
        <v>2000</v>
      </c>
      <c r="B11" s="12">
        <v>62400</v>
      </c>
      <c r="C11" s="6">
        <v>27910</v>
      </c>
      <c r="D11" s="12">
        <v>87769</v>
      </c>
      <c r="E11" s="6">
        <v>37380</v>
      </c>
      <c r="F11" s="12">
        <v>60492</v>
      </c>
      <c r="G11" s="20">
        <v>43380</v>
      </c>
      <c r="H11" s="19">
        <v>59404</v>
      </c>
      <c r="I11" s="20">
        <v>42750</v>
      </c>
      <c r="J11" s="19">
        <v>69716</v>
      </c>
      <c r="K11" s="20">
        <v>41430</v>
      </c>
      <c r="L11" s="19">
        <v>44204</v>
      </c>
      <c r="M11" s="20">
        <v>32100</v>
      </c>
      <c r="N11" s="19">
        <v>54332</v>
      </c>
      <c r="O11" s="6">
        <v>22250</v>
      </c>
      <c r="P11" s="12">
        <v>31039</v>
      </c>
      <c r="Q11" s="6">
        <v>24300</v>
      </c>
      <c r="R11" s="12">
        <v>53526</v>
      </c>
      <c r="S11" s="6">
        <v>20150</v>
      </c>
      <c r="T11" s="12">
        <v>71828</v>
      </c>
      <c r="U11" s="6">
        <v>16150</v>
      </c>
      <c r="V11" s="12">
        <v>65261</v>
      </c>
      <c r="W11" s="6">
        <v>20220</v>
      </c>
      <c r="X11" s="12">
        <v>58970</v>
      </c>
      <c r="Y11" s="6">
        <v>14350</v>
      </c>
      <c r="Z11" s="12">
        <f aca="true" t="shared" si="0" ref="Z11:AA13">SUM(X11,V11,T11,R11,P11,N11,L11,J11,H11,F11,D11,B11)</f>
        <v>718941</v>
      </c>
      <c r="AA11" s="6">
        <f t="shared" si="0"/>
        <v>342370</v>
      </c>
      <c r="AB11" s="14">
        <f aca="true" t="shared" si="1" ref="AB11:AB16">SUM(B11:Y11)</f>
        <v>1061311</v>
      </c>
    </row>
    <row r="12" spans="1:28" ht="18" customHeight="1">
      <c r="A12" s="18">
        <v>2001</v>
      </c>
      <c r="B12" s="12">
        <v>88638</v>
      </c>
      <c r="C12" s="6">
        <v>25420</v>
      </c>
      <c r="D12" s="12">
        <v>72622</v>
      </c>
      <c r="E12" s="6">
        <v>21980</v>
      </c>
      <c r="F12" s="12">
        <v>68571</v>
      </c>
      <c r="G12" s="20">
        <v>28080</v>
      </c>
      <c r="H12" s="19">
        <v>44252</v>
      </c>
      <c r="I12" s="20">
        <v>19500</v>
      </c>
      <c r="J12" s="19">
        <v>49140</v>
      </c>
      <c r="K12" s="20">
        <v>27650</v>
      </c>
      <c r="L12" s="19">
        <v>65383</v>
      </c>
      <c r="M12" s="20">
        <v>29950</v>
      </c>
      <c r="N12" s="19">
        <v>50551</v>
      </c>
      <c r="O12" s="6">
        <v>34900</v>
      </c>
      <c r="P12" s="12">
        <v>36133</v>
      </c>
      <c r="Q12" s="6">
        <v>22990</v>
      </c>
      <c r="R12" s="12">
        <v>44839</v>
      </c>
      <c r="S12" s="6">
        <v>23350</v>
      </c>
      <c r="T12" s="12">
        <v>97913</v>
      </c>
      <c r="U12" s="6">
        <v>24325</v>
      </c>
      <c r="V12" s="12">
        <v>85172</v>
      </c>
      <c r="W12" s="6">
        <v>17050</v>
      </c>
      <c r="X12" s="12">
        <v>84040</v>
      </c>
      <c r="Y12" s="6">
        <v>8015</v>
      </c>
      <c r="Z12" s="12">
        <f t="shared" si="0"/>
        <v>787254</v>
      </c>
      <c r="AA12" s="6">
        <f t="shared" si="0"/>
        <v>283210</v>
      </c>
      <c r="AB12" s="14">
        <f t="shared" si="1"/>
        <v>1070464</v>
      </c>
    </row>
    <row r="13" spans="1:28" ht="18" customHeight="1">
      <c r="A13" s="18">
        <v>2002</v>
      </c>
      <c r="B13" s="12">
        <v>85774</v>
      </c>
      <c r="C13" s="6">
        <v>17610</v>
      </c>
      <c r="D13" s="12">
        <v>50696</v>
      </c>
      <c r="E13" s="6">
        <v>22337</v>
      </c>
      <c r="F13" s="12">
        <v>65838</v>
      </c>
      <c r="G13" s="20">
        <v>23200</v>
      </c>
      <c r="H13" s="19">
        <v>93243</v>
      </c>
      <c r="I13" s="20">
        <v>34770</v>
      </c>
      <c r="J13" s="19">
        <v>61991</v>
      </c>
      <c r="K13" s="20">
        <v>30742</v>
      </c>
      <c r="L13" s="19">
        <v>52976</v>
      </c>
      <c r="M13" s="20">
        <v>30175</v>
      </c>
      <c r="N13" s="19">
        <v>70016</v>
      </c>
      <c r="O13" s="6">
        <v>22250</v>
      </c>
      <c r="P13" s="12">
        <v>44207</v>
      </c>
      <c r="Q13" s="6">
        <v>17600</v>
      </c>
      <c r="R13" s="12">
        <v>63461</v>
      </c>
      <c r="S13" s="6">
        <v>34310</v>
      </c>
      <c r="T13" s="12">
        <v>79135</v>
      </c>
      <c r="U13" s="6">
        <v>32050</v>
      </c>
      <c r="V13" s="12">
        <v>82759</v>
      </c>
      <c r="W13" s="6">
        <v>27050</v>
      </c>
      <c r="X13" s="12">
        <v>93402</v>
      </c>
      <c r="Y13" s="6">
        <v>25740</v>
      </c>
      <c r="Z13" s="12">
        <f t="shared" si="0"/>
        <v>843498</v>
      </c>
      <c r="AA13" s="6">
        <f t="shared" si="0"/>
        <v>317834</v>
      </c>
      <c r="AB13" s="14">
        <f t="shared" si="1"/>
        <v>1161332</v>
      </c>
    </row>
    <row r="14" spans="1:28" ht="18" customHeight="1">
      <c r="A14" s="18">
        <v>2003</v>
      </c>
      <c r="B14" s="12">
        <v>85056</v>
      </c>
      <c r="C14" s="6">
        <v>39350</v>
      </c>
      <c r="D14" s="12">
        <v>71878</v>
      </c>
      <c r="E14" s="6">
        <v>23170</v>
      </c>
      <c r="F14" s="12">
        <v>64730</v>
      </c>
      <c r="G14" s="20">
        <v>30500</v>
      </c>
      <c r="H14" s="19">
        <v>93548</v>
      </c>
      <c r="I14" s="20">
        <v>34150</v>
      </c>
      <c r="J14" s="19">
        <v>84028</v>
      </c>
      <c r="K14" s="20">
        <v>47550</v>
      </c>
      <c r="L14" s="19">
        <v>55313</v>
      </c>
      <c r="M14" s="20">
        <v>36750</v>
      </c>
      <c r="N14" s="19">
        <v>52663</v>
      </c>
      <c r="O14" s="6">
        <v>39535</v>
      </c>
      <c r="P14" s="12">
        <v>49243</v>
      </c>
      <c r="Q14" s="6">
        <v>33118</v>
      </c>
      <c r="R14" s="12">
        <v>76619</v>
      </c>
      <c r="S14" s="6">
        <v>22563</v>
      </c>
      <c r="T14" s="12">
        <v>52719</v>
      </c>
      <c r="U14" s="6">
        <v>36694</v>
      </c>
      <c r="V14" s="12">
        <v>102247</v>
      </c>
      <c r="W14" s="6">
        <v>26697</v>
      </c>
      <c r="X14" s="12">
        <v>68756</v>
      </c>
      <c r="Y14" s="6">
        <v>37420</v>
      </c>
      <c r="Z14" s="12">
        <f aca="true" t="shared" si="2" ref="Z14:AA17">SUM(X14,V14,T14,R14,P14,N14,L14,J14,H14,F14,D14,B14)</f>
        <v>856800</v>
      </c>
      <c r="AA14" s="6">
        <f t="shared" si="2"/>
        <v>407497</v>
      </c>
      <c r="AB14" s="14">
        <f t="shared" si="1"/>
        <v>1264297</v>
      </c>
    </row>
    <row r="15" spans="1:28" ht="18" customHeight="1">
      <c r="A15" s="18">
        <v>2004</v>
      </c>
      <c r="B15" s="12">
        <v>60080</v>
      </c>
      <c r="C15" s="6">
        <v>40634</v>
      </c>
      <c r="D15" s="12">
        <v>54081</v>
      </c>
      <c r="E15" s="6">
        <v>25937</v>
      </c>
      <c r="F15" s="12">
        <v>76955</v>
      </c>
      <c r="G15" s="20">
        <v>35449</v>
      </c>
      <c r="H15" s="19">
        <v>62381</v>
      </c>
      <c r="I15" s="20">
        <v>32756</v>
      </c>
      <c r="J15" s="19">
        <v>54559</v>
      </c>
      <c r="K15" s="20">
        <v>41503</v>
      </c>
      <c r="L15" s="19">
        <v>69779</v>
      </c>
      <c r="M15" s="20">
        <v>36704</v>
      </c>
      <c r="N15" s="19">
        <v>48836</v>
      </c>
      <c r="O15" s="6">
        <v>21569</v>
      </c>
      <c r="P15" s="12">
        <v>32200</v>
      </c>
      <c r="Q15" s="6">
        <v>18905</v>
      </c>
      <c r="R15" s="12">
        <v>61005</v>
      </c>
      <c r="S15" s="6">
        <v>20129</v>
      </c>
      <c r="T15" s="12">
        <v>56068</v>
      </c>
      <c r="U15" s="6">
        <v>27128</v>
      </c>
      <c r="V15" s="12">
        <v>74383</v>
      </c>
      <c r="W15" s="6">
        <v>30373</v>
      </c>
      <c r="X15" s="12">
        <v>89215</v>
      </c>
      <c r="Y15" s="6">
        <v>26606</v>
      </c>
      <c r="Z15" s="12">
        <f t="shared" si="2"/>
        <v>739542</v>
      </c>
      <c r="AA15" s="6">
        <f t="shared" si="2"/>
        <v>357693</v>
      </c>
      <c r="AB15" s="14">
        <f t="shared" si="1"/>
        <v>1097235</v>
      </c>
    </row>
    <row r="16" spans="1:28" ht="18" customHeight="1">
      <c r="A16" s="18">
        <v>2005</v>
      </c>
      <c r="B16" s="12">
        <v>34631</v>
      </c>
      <c r="C16" s="6">
        <v>30976</v>
      </c>
      <c r="D16" s="12">
        <v>34717</v>
      </c>
      <c r="E16" s="6">
        <v>26851</v>
      </c>
      <c r="F16" s="12">
        <v>52057</v>
      </c>
      <c r="G16" s="20">
        <v>30442</v>
      </c>
      <c r="H16" s="19">
        <v>73281</v>
      </c>
      <c r="I16" s="20">
        <v>37328</v>
      </c>
      <c r="J16" s="19">
        <v>56229</v>
      </c>
      <c r="K16" s="20">
        <v>43631</v>
      </c>
      <c r="L16" s="19">
        <v>88482</v>
      </c>
      <c r="M16" s="20">
        <v>30640</v>
      </c>
      <c r="N16" s="19">
        <v>47140</v>
      </c>
      <c r="O16" s="6">
        <v>9826</v>
      </c>
      <c r="P16" s="12">
        <v>81557</v>
      </c>
      <c r="Q16" s="6">
        <v>9060</v>
      </c>
      <c r="R16" s="12">
        <v>51895</v>
      </c>
      <c r="S16" s="6">
        <v>26631</v>
      </c>
      <c r="T16" s="12">
        <v>80043</v>
      </c>
      <c r="U16" s="6">
        <v>34558</v>
      </c>
      <c r="V16" s="12">
        <v>52343</v>
      </c>
      <c r="W16" s="6">
        <v>37431</v>
      </c>
      <c r="X16" s="12">
        <v>85975</v>
      </c>
      <c r="Y16" s="6">
        <v>35333</v>
      </c>
      <c r="Z16" s="12">
        <f t="shared" si="2"/>
        <v>738350</v>
      </c>
      <c r="AA16" s="6">
        <f t="shared" si="2"/>
        <v>352707</v>
      </c>
      <c r="AB16" s="14">
        <f t="shared" si="1"/>
        <v>1091057</v>
      </c>
    </row>
    <row r="17" spans="1:28" ht="18" customHeight="1">
      <c r="A17" s="18">
        <v>2006</v>
      </c>
      <c r="B17" s="12">
        <v>83614</v>
      </c>
      <c r="C17" s="6">
        <v>28461</v>
      </c>
      <c r="D17" s="12">
        <v>73724</v>
      </c>
      <c r="E17" s="6">
        <v>42021</v>
      </c>
      <c r="F17" s="12">
        <v>86916</v>
      </c>
      <c r="G17" s="20">
        <v>34603</v>
      </c>
      <c r="H17" s="19">
        <v>88026</v>
      </c>
      <c r="I17" s="20">
        <v>52841</v>
      </c>
      <c r="J17" s="19">
        <v>82069</v>
      </c>
      <c r="K17" s="20">
        <v>70425</v>
      </c>
      <c r="L17" s="19">
        <v>50786</v>
      </c>
      <c r="M17" s="20">
        <v>47326</v>
      </c>
      <c r="N17" s="19">
        <v>78845</v>
      </c>
      <c r="O17" s="6">
        <v>20833</v>
      </c>
      <c r="P17" s="12">
        <v>76380</v>
      </c>
      <c r="Q17" s="6">
        <v>8598</v>
      </c>
      <c r="R17" s="12">
        <v>61590</v>
      </c>
      <c r="S17" s="6">
        <v>16688</v>
      </c>
      <c r="T17" s="12">
        <v>99509</v>
      </c>
      <c r="U17" s="6">
        <v>23153</v>
      </c>
      <c r="V17" s="12">
        <v>74337</v>
      </c>
      <c r="W17" s="6">
        <v>26590</v>
      </c>
      <c r="X17" s="12">
        <v>129358</v>
      </c>
      <c r="Y17" s="6">
        <v>31404</v>
      </c>
      <c r="Z17" s="12">
        <f t="shared" si="2"/>
        <v>985154</v>
      </c>
      <c r="AA17" s="6">
        <f t="shared" si="2"/>
        <v>402943</v>
      </c>
      <c r="AB17" s="14">
        <f aca="true" t="shared" si="3" ref="AB17:AB24">SUM(B17:Y17)</f>
        <v>1388097</v>
      </c>
    </row>
    <row r="18" spans="1:28" ht="18" customHeight="1">
      <c r="A18" s="18">
        <v>2007</v>
      </c>
      <c r="B18" s="12">
        <v>104644</v>
      </c>
      <c r="C18" s="6">
        <v>37179</v>
      </c>
      <c r="D18" s="12">
        <v>52628</v>
      </c>
      <c r="E18" s="6">
        <v>32251</v>
      </c>
      <c r="F18" s="12">
        <v>80150</v>
      </c>
      <c r="G18" s="20">
        <v>46945</v>
      </c>
      <c r="H18" s="19">
        <v>79910</v>
      </c>
      <c r="I18" s="20">
        <v>45433</v>
      </c>
      <c r="J18" s="19">
        <v>82834</v>
      </c>
      <c r="K18" s="20">
        <v>59821</v>
      </c>
      <c r="L18" s="19">
        <v>86206</v>
      </c>
      <c r="M18" s="20">
        <v>29546</v>
      </c>
      <c r="N18" s="19">
        <v>83737</v>
      </c>
      <c r="O18" s="6">
        <v>21377</v>
      </c>
      <c r="P18" s="12">
        <v>78668</v>
      </c>
      <c r="Q18" s="6">
        <v>21920</v>
      </c>
      <c r="R18" s="12">
        <v>73907</v>
      </c>
      <c r="S18" s="6">
        <v>32380</v>
      </c>
      <c r="T18" s="12">
        <v>105942</v>
      </c>
      <c r="U18" s="6">
        <v>37704</v>
      </c>
      <c r="V18" s="12">
        <v>80611</v>
      </c>
      <c r="W18" s="6">
        <v>26630</v>
      </c>
      <c r="X18" s="12">
        <v>74596</v>
      </c>
      <c r="Y18" s="6">
        <v>32028</v>
      </c>
      <c r="Z18" s="12">
        <f>SUM(X18,V18,T18,R18,P18,N18,L18,J18,H18,F18,D18,B18)</f>
        <v>983833</v>
      </c>
      <c r="AA18" s="6">
        <f>SUM(Y18,W18,U18,S18,Q18,O18,M18,K18,I18,G18,E18,C18)</f>
        <v>423214</v>
      </c>
      <c r="AB18" s="14">
        <f t="shared" si="3"/>
        <v>1407047</v>
      </c>
    </row>
    <row r="19" spans="1:28" ht="18" customHeight="1">
      <c r="A19" s="18">
        <v>2008</v>
      </c>
      <c r="B19" s="12">
        <v>83951</v>
      </c>
      <c r="C19" s="6">
        <v>23856</v>
      </c>
      <c r="D19" s="12">
        <v>122660</v>
      </c>
      <c r="E19" s="6">
        <v>32203</v>
      </c>
      <c r="F19" s="12">
        <v>109296</v>
      </c>
      <c r="G19" s="20">
        <v>39613</v>
      </c>
      <c r="H19" s="19">
        <v>107511</v>
      </c>
      <c r="I19" s="20">
        <v>36246</v>
      </c>
      <c r="J19" s="19">
        <v>112246</v>
      </c>
      <c r="K19" s="20">
        <v>25990</v>
      </c>
      <c r="L19" s="19">
        <v>117114</v>
      </c>
      <c r="M19" s="20">
        <v>45480</v>
      </c>
      <c r="N19" s="19">
        <v>123773</v>
      </c>
      <c r="O19" s="6">
        <v>29187</v>
      </c>
      <c r="P19" s="12">
        <v>83604</v>
      </c>
      <c r="Q19" s="6">
        <v>12950</v>
      </c>
      <c r="R19" s="12">
        <v>60935</v>
      </c>
      <c r="S19" s="6">
        <v>36960</v>
      </c>
      <c r="T19" s="12">
        <v>98406</v>
      </c>
      <c r="U19" s="6">
        <v>38750</v>
      </c>
      <c r="V19" s="12">
        <v>75017</v>
      </c>
      <c r="W19" s="6">
        <v>65956</v>
      </c>
      <c r="X19" s="12">
        <v>92486</v>
      </c>
      <c r="Y19" s="6">
        <v>41054</v>
      </c>
      <c r="Z19" s="12">
        <f>SUM(X19,V19,T19,R19,P19,N19,L19,J19,H19,F19,D19,B19)</f>
        <v>1186999</v>
      </c>
      <c r="AA19" s="6">
        <f>SUM(Y19,W19,U19,S19,Q19,O19,M19,K19,I19,G19,E19,C19)</f>
        <v>428245</v>
      </c>
      <c r="AB19" s="14">
        <f t="shared" si="3"/>
        <v>1615244</v>
      </c>
    </row>
    <row r="20" spans="1:28" ht="18" customHeight="1">
      <c r="A20" s="18">
        <v>2009</v>
      </c>
      <c r="B20" s="12">
        <v>68965</v>
      </c>
      <c r="C20" s="6">
        <v>44777</v>
      </c>
      <c r="D20" s="12">
        <v>56028</v>
      </c>
      <c r="E20" s="6">
        <v>37259</v>
      </c>
      <c r="F20" s="12">
        <v>63340</v>
      </c>
      <c r="G20" s="6">
        <v>55123</v>
      </c>
      <c r="H20" s="12">
        <v>79317</v>
      </c>
      <c r="I20" s="6">
        <v>40012</v>
      </c>
      <c r="J20" s="12">
        <v>89819</v>
      </c>
      <c r="K20" s="6">
        <v>57272</v>
      </c>
      <c r="L20" s="19">
        <v>75046</v>
      </c>
      <c r="M20" s="6">
        <v>60320</v>
      </c>
      <c r="N20" s="19">
        <v>80736</v>
      </c>
      <c r="O20" s="6">
        <v>54444</v>
      </c>
      <c r="P20" s="12">
        <v>48266</v>
      </c>
      <c r="Q20" s="6">
        <v>43456</v>
      </c>
      <c r="R20" s="12">
        <v>47189</v>
      </c>
      <c r="S20" s="6">
        <v>37013</v>
      </c>
      <c r="T20" s="12">
        <v>96431</v>
      </c>
      <c r="U20" s="6">
        <v>46382</v>
      </c>
      <c r="V20" s="19">
        <v>49216</v>
      </c>
      <c r="W20" s="20">
        <v>43424</v>
      </c>
      <c r="X20" s="12">
        <v>47977</v>
      </c>
      <c r="Y20" s="6">
        <v>22096</v>
      </c>
      <c r="Z20" s="12">
        <f aca="true" t="shared" si="4" ref="Z20:AA24">SUM(X20,V20,T20,R20,P20,N20,L20,J20,H20,F20,D20,B20)</f>
        <v>802330</v>
      </c>
      <c r="AA20" s="6">
        <f t="shared" si="4"/>
        <v>541578</v>
      </c>
      <c r="AB20" s="14">
        <f t="shared" si="3"/>
        <v>1343908</v>
      </c>
    </row>
    <row r="21" spans="1:28" ht="18" customHeight="1">
      <c r="A21" s="18">
        <v>2010</v>
      </c>
      <c r="B21" s="12">
        <v>47444</v>
      </c>
      <c r="C21" s="6">
        <v>36787</v>
      </c>
      <c r="D21" s="12">
        <v>58648</v>
      </c>
      <c r="E21" s="6">
        <v>31101</v>
      </c>
      <c r="F21" s="12">
        <v>89431</v>
      </c>
      <c r="G21" s="6">
        <v>45923</v>
      </c>
      <c r="H21" s="12">
        <v>62213</v>
      </c>
      <c r="I21" s="6">
        <v>31980</v>
      </c>
      <c r="J21" s="12">
        <v>73002</v>
      </c>
      <c r="K21" s="6">
        <v>40389</v>
      </c>
      <c r="L21" s="19">
        <v>63442</v>
      </c>
      <c r="M21" s="6">
        <v>32905</v>
      </c>
      <c r="N21" s="19">
        <v>55389</v>
      </c>
      <c r="O21" s="6">
        <v>20805</v>
      </c>
      <c r="P21" s="12">
        <v>46057</v>
      </c>
      <c r="Q21" s="6">
        <v>10778</v>
      </c>
      <c r="R21" s="12">
        <v>41109</v>
      </c>
      <c r="S21" s="6">
        <v>25937</v>
      </c>
      <c r="T21" s="12">
        <v>47714</v>
      </c>
      <c r="U21" s="6">
        <v>25306</v>
      </c>
      <c r="V21" s="19">
        <v>87064</v>
      </c>
      <c r="W21" s="20">
        <v>34826</v>
      </c>
      <c r="X21" s="12">
        <v>127804</v>
      </c>
      <c r="Y21" s="6">
        <v>13938</v>
      </c>
      <c r="Z21" s="12">
        <f t="shared" si="4"/>
        <v>799317</v>
      </c>
      <c r="AA21" s="6">
        <f t="shared" si="4"/>
        <v>350675</v>
      </c>
      <c r="AB21" s="14">
        <f t="shared" si="3"/>
        <v>1149992</v>
      </c>
    </row>
    <row r="22" spans="1:28" ht="18" customHeight="1">
      <c r="A22" s="18">
        <v>2011</v>
      </c>
      <c r="B22" s="12">
        <v>56189</v>
      </c>
      <c r="C22" s="6">
        <v>15477</v>
      </c>
      <c r="D22" s="12">
        <v>43092</v>
      </c>
      <c r="E22" s="6">
        <v>19436</v>
      </c>
      <c r="F22" s="12">
        <v>81634</v>
      </c>
      <c r="G22" s="6">
        <v>20823</v>
      </c>
      <c r="H22" s="12">
        <v>69627</v>
      </c>
      <c r="I22" s="6">
        <v>21729</v>
      </c>
      <c r="J22" s="12">
        <v>60972</v>
      </c>
      <c r="K22" s="6">
        <v>26024</v>
      </c>
      <c r="L22" s="19">
        <v>82000</v>
      </c>
      <c r="M22" s="6">
        <v>32744</v>
      </c>
      <c r="N22" s="19">
        <v>56690</v>
      </c>
      <c r="O22" s="6">
        <v>13093</v>
      </c>
      <c r="P22" s="12">
        <v>29483</v>
      </c>
      <c r="Q22" s="6">
        <v>11132</v>
      </c>
      <c r="R22" s="12">
        <v>59706</v>
      </c>
      <c r="S22" s="6">
        <v>25987</v>
      </c>
      <c r="T22" s="12">
        <v>61264</v>
      </c>
      <c r="U22" s="6">
        <v>24537</v>
      </c>
      <c r="V22" s="19">
        <v>63453</v>
      </c>
      <c r="W22" s="20">
        <v>21046</v>
      </c>
      <c r="X22" s="12">
        <v>97743</v>
      </c>
      <c r="Y22" s="6">
        <v>25493</v>
      </c>
      <c r="Z22" s="12">
        <f t="shared" si="4"/>
        <v>761853</v>
      </c>
      <c r="AA22" s="6">
        <f t="shared" si="4"/>
        <v>257521</v>
      </c>
      <c r="AB22" s="14">
        <f t="shared" si="3"/>
        <v>1019374</v>
      </c>
    </row>
    <row r="23" spans="1:28" ht="18" customHeight="1">
      <c r="A23" s="18">
        <v>2012</v>
      </c>
      <c r="B23" s="12">
        <v>60781</v>
      </c>
      <c r="C23" s="6">
        <v>19963</v>
      </c>
      <c r="D23" s="12">
        <v>56406</v>
      </c>
      <c r="E23" s="6">
        <v>14661</v>
      </c>
      <c r="F23" s="12">
        <v>77762</v>
      </c>
      <c r="G23" s="6">
        <v>23744</v>
      </c>
      <c r="H23" s="12">
        <v>45437</v>
      </c>
      <c r="I23" s="6">
        <v>19795</v>
      </c>
      <c r="J23" s="12">
        <v>39983</v>
      </c>
      <c r="K23" s="6">
        <v>25665</v>
      </c>
      <c r="L23" s="12">
        <v>87424</v>
      </c>
      <c r="M23" s="6">
        <v>19502</v>
      </c>
      <c r="N23" s="12">
        <v>54641</v>
      </c>
      <c r="O23" s="6">
        <v>16774</v>
      </c>
      <c r="P23" s="12">
        <v>46364</v>
      </c>
      <c r="Q23" s="6">
        <v>3827</v>
      </c>
      <c r="R23" s="12">
        <v>53997</v>
      </c>
      <c r="S23" s="6">
        <v>10968</v>
      </c>
      <c r="T23" s="12">
        <v>52184</v>
      </c>
      <c r="U23" s="6">
        <v>24847</v>
      </c>
      <c r="V23" s="12">
        <v>58701</v>
      </c>
      <c r="W23" s="6">
        <v>19935</v>
      </c>
      <c r="X23" s="12">
        <v>56739</v>
      </c>
      <c r="Y23" s="6">
        <v>17056</v>
      </c>
      <c r="Z23" s="12">
        <f>SUM(X23,V23,T23,R23,P23,N23,L23,J23,H23,F23,D23,B23)</f>
        <v>690419</v>
      </c>
      <c r="AA23" s="6">
        <f>SUM(Y23,W23,U23,S23,Q23,O23,M23,K23,I23,G23,E23,C23)</f>
        <v>216737</v>
      </c>
      <c r="AB23" s="14">
        <f>SUM(B23:Y23)</f>
        <v>907156</v>
      </c>
    </row>
    <row r="24" spans="1:28" ht="18" customHeight="1">
      <c r="A24" s="18">
        <v>2013</v>
      </c>
      <c r="B24" s="12">
        <v>46459</v>
      </c>
      <c r="C24" s="6">
        <v>16930</v>
      </c>
      <c r="D24" s="12">
        <v>41095</v>
      </c>
      <c r="E24" s="6">
        <v>11454</v>
      </c>
      <c r="F24" s="12">
        <v>45995</v>
      </c>
      <c r="G24" s="6">
        <v>12125</v>
      </c>
      <c r="H24" s="12">
        <v>43083</v>
      </c>
      <c r="I24" s="6">
        <v>18954</v>
      </c>
      <c r="J24" s="12">
        <v>45622</v>
      </c>
      <c r="K24" s="6">
        <v>12078</v>
      </c>
      <c r="L24" s="12">
        <v>33018</v>
      </c>
      <c r="M24" s="6">
        <v>22280</v>
      </c>
      <c r="N24" s="12">
        <v>53439</v>
      </c>
      <c r="O24" s="6">
        <v>14060</v>
      </c>
      <c r="P24" s="12">
        <v>23573</v>
      </c>
      <c r="Q24" s="6">
        <v>3936</v>
      </c>
      <c r="R24" s="12">
        <v>27222</v>
      </c>
      <c r="S24" s="6">
        <v>15170</v>
      </c>
      <c r="T24" s="12">
        <v>144764</v>
      </c>
      <c r="U24" s="6">
        <v>18386</v>
      </c>
      <c r="V24" s="12">
        <v>31348</v>
      </c>
      <c r="W24" s="6">
        <v>20260</v>
      </c>
      <c r="X24" s="12">
        <v>56374</v>
      </c>
      <c r="Y24" s="6">
        <v>11118</v>
      </c>
      <c r="Z24" s="12">
        <f t="shared" si="4"/>
        <v>591992</v>
      </c>
      <c r="AA24" s="6">
        <f t="shared" si="4"/>
        <v>176751</v>
      </c>
      <c r="AB24" s="14">
        <f t="shared" si="3"/>
        <v>768743</v>
      </c>
    </row>
    <row r="25" spans="1:28" ht="18" customHeight="1">
      <c r="A25" s="18">
        <v>2014</v>
      </c>
      <c r="B25" s="12">
        <v>41810</v>
      </c>
      <c r="C25" s="6">
        <v>10313</v>
      </c>
      <c r="D25" s="12">
        <v>50778</v>
      </c>
      <c r="E25" s="6">
        <v>7935</v>
      </c>
      <c r="F25" s="12">
        <v>59468</v>
      </c>
      <c r="G25" s="6">
        <v>14404</v>
      </c>
      <c r="H25" s="12">
        <v>62458</v>
      </c>
      <c r="I25" s="6">
        <v>13135</v>
      </c>
      <c r="J25" s="12">
        <v>37639</v>
      </c>
      <c r="K25" s="6">
        <v>20961</v>
      </c>
      <c r="L25" s="12">
        <v>37278</v>
      </c>
      <c r="M25" s="6">
        <v>16423</v>
      </c>
      <c r="N25" s="12">
        <v>47572</v>
      </c>
      <c r="O25" s="6">
        <v>12318</v>
      </c>
      <c r="P25" s="12">
        <v>28522</v>
      </c>
      <c r="Q25" s="6">
        <v>7068</v>
      </c>
      <c r="R25" s="12">
        <v>29383</v>
      </c>
      <c r="S25" s="6">
        <v>8954</v>
      </c>
      <c r="T25" s="12">
        <v>47535</v>
      </c>
      <c r="U25" s="6">
        <v>14654</v>
      </c>
      <c r="V25" s="12">
        <v>85669</v>
      </c>
      <c r="W25" s="6">
        <v>12384</v>
      </c>
      <c r="X25" s="12">
        <v>35300</v>
      </c>
      <c r="Y25" s="6">
        <v>16938</v>
      </c>
      <c r="Z25" s="12">
        <f aca="true" t="shared" si="5" ref="Z25:AA28">SUM(X25,V25,T25,R25,P25,N25,L25,J25,H25,F25,D25,B25)</f>
        <v>563412</v>
      </c>
      <c r="AA25" s="6">
        <f t="shared" si="5"/>
        <v>155487</v>
      </c>
      <c r="AB25" s="14">
        <f>SUM(B25:Y25)</f>
        <v>718899</v>
      </c>
    </row>
    <row r="26" spans="1:28" ht="18" customHeight="1">
      <c r="A26" s="18">
        <v>2015</v>
      </c>
      <c r="B26" s="12">
        <v>59063</v>
      </c>
      <c r="C26" s="6">
        <v>4671</v>
      </c>
      <c r="D26" s="12">
        <v>42202</v>
      </c>
      <c r="E26" s="6">
        <v>7523</v>
      </c>
      <c r="F26" s="12">
        <v>59644</v>
      </c>
      <c r="G26" s="6">
        <v>11999</v>
      </c>
      <c r="H26" s="12">
        <v>48524</v>
      </c>
      <c r="I26" s="6">
        <v>10622</v>
      </c>
      <c r="J26" s="12">
        <v>38813</v>
      </c>
      <c r="K26" s="6">
        <v>19399</v>
      </c>
      <c r="L26" s="12">
        <v>34605</v>
      </c>
      <c r="M26" s="6">
        <v>18664</v>
      </c>
      <c r="N26" s="12">
        <v>48202</v>
      </c>
      <c r="O26" s="6">
        <v>8903</v>
      </c>
      <c r="P26" s="12">
        <v>26448</v>
      </c>
      <c r="Q26" s="6">
        <v>4466</v>
      </c>
      <c r="R26" s="12">
        <v>44498</v>
      </c>
      <c r="S26" s="6">
        <v>15020</v>
      </c>
      <c r="T26" s="12">
        <v>29673</v>
      </c>
      <c r="U26" s="6">
        <v>12253</v>
      </c>
      <c r="V26" s="12">
        <v>42054</v>
      </c>
      <c r="W26" s="6">
        <v>18064</v>
      </c>
      <c r="X26" s="12">
        <v>41149</v>
      </c>
      <c r="Y26" s="6">
        <v>17031</v>
      </c>
      <c r="Z26" s="12">
        <f t="shared" si="5"/>
        <v>514875</v>
      </c>
      <c r="AA26" s="6">
        <f t="shared" si="5"/>
        <v>148615</v>
      </c>
      <c r="AB26" s="14">
        <f>SUM(B26:Y26)</f>
        <v>663490</v>
      </c>
    </row>
    <row r="27" spans="1:28" ht="18" customHeight="1">
      <c r="A27" s="18">
        <v>2016</v>
      </c>
      <c r="B27" s="12">
        <v>57040</v>
      </c>
      <c r="C27" s="6">
        <v>11233</v>
      </c>
      <c r="D27" s="12">
        <v>96993</v>
      </c>
      <c r="E27" s="6">
        <v>18368</v>
      </c>
      <c r="F27" s="12">
        <v>59420</v>
      </c>
      <c r="G27" s="6">
        <v>19370</v>
      </c>
      <c r="H27" s="12">
        <v>50665</v>
      </c>
      <c r="I27" s="6">
        <v>21648</v>
      </c>
      <c r="J27" s="12">
        <v>39791</v>
      </c>
      <c r="K27" s="6">
        <v>19295</v>
      </c>
      <c r="L27" s="12">
        <v>67862</v>
      </c>
      <c r="M27" s="6">
        <v>22217</v>
      </c>
      <c r="N27" s="12">
        <v>65778</v>
      </c>
      <c r="O27" s="6">
        <v>14538</v>
      </c>
      <c r="P27" s="12">
        <v>43882</v>
      </c>
      <c r="Q27" s="6">
        <v>9275</v>
      </c>
      <c r="R27" s="12">
        <v>48021</v>
      </c>
      <c r="S27" s="6">
        <v>10469</v>
      </c>
      <c r="T27" s="12">
        <v>63126</v>
      </c>
      <c r="U27" s="6">
        <v>15654</v>
      </c>
      <c r="V27" s="12">
        <v>53887</v>
      </c>
      <c r="W27" s="6">
        <v>16086</v>
      </c>
      <c r="X27" s="12">
        <v>288524</v>
      </c>
      <c r="Y27" s="6">
        <v>17664</v>
      </c>
      <c r="Z27" s="12">
        <f>SUM(X27,V27,T27,R27,P27,N27,L27,J27,H27,F27,D27,B27)</f>
        <v>934989</v>
      </c>
      <c r="AA27" s="6">
        <f>SUM(Y27,W27,U27,S27,Q27,O27,M27,K27,I27,G27,E27,C27)</f>
        <v>195817</v>
      </c>
      <c r="AB27" s="14">
        <f>SUM(B27:Y27)</f>
        <v>1130806</v>
      </c>
    </row>
    <row r="28" spans="1:28" ht="18" customHeight="1">
      <c r="A28" s="18">
        <v>2017</v>
      </c>
      <c r="B28" s="12">
        <v>103838</v>
      </c>
      <c r="C28" s="6">
        <v>6881</v>
      </c>
      <c r="D28" s="12">
        <v>65802</v>
      </c>
      <c r="E28" s="6">
        <v>20067</v>
      </c>
      <c r="F28" s="12">
        <v>72790</v>
      </c>
      <c r="G28" s="6">
        <v>14911</v>
      </c>
      <c r="H28" s="12">
        <v>72752</v>
      </c>
      <c r="I28" s="6">
        <v>20328</v>
      </c>
      <c r="J28" s="12">
        <v>74207</v>
      </c>
      <c r="K28" s="6">
        <v>22005</v>
      </c>
      <c r="L28" s="12">
        <v>78837</v>
      </c>
      <c r="M28" s="6">
        <v>25053</v>
      </c>
      <c r="N28" s="12">
        <v>63412</v>
      </c>
      <c r="O28" s="6">
        <v>7090</v>
      </c>
      <c r="P28" s="12">
        <v>40504</v>
      </c>
      <c r="Q28" s="6">
        <v>6921</v>
      </c>
      <c r="R28" s="12">
        <v>57712</v>
      </c>
      <c r="S28" s="6">
        <v>8778</v>
      </c>
      <c r="T28" s="12">
        <v>78765</v>
      </c>
      <c r="U28" s="6">
        <v>16340</v>
      </c>
      <c r="V28" s="12">
        <v>162043</v>
      </c>
      <c r="W28" s="6">
        <v>15044</v>
      </c>
      <c r="X28" s="12">
        <v>73418</v>
      </c>
      <c r="Y28" s="6">
        <v>10204</v>
      </c>
      <c r="Z28" s="12">
        <f t="shared" si="5"/>
        <v>944080</v>
      </c>
      <c r="AA28" s="6">
        <f t="shared" si="5"/>
        <v>173622</v>
      </c>
      <c r="AB28" s="14">
        <f>SUM(B28:Y28)</f>
        <v>1117702</v>
      </c>
    </row>
    <row r="29" ht="12.75">
      <c r="A29" s="21" t="s">
        <v>20</v>
      </c>
    </row>
    <row r="30" spans="1:28" ht="12.75">
      <c r="A30" s="16" t="s">
        <v>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ht="12.75">
      <c r="A31" s="16" t="s">
        <v>22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2" spans="1:28" ht="16.5">
      <c r="A32" s="24" t="s">
        <v>21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</row>
    <row r="33" spans="1:28" ht="16.5">
      <c r="A33" s="24" t="s">
        <v>23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</row>
    <row r="63" spans="16:21" ht="12.75">
      <c r="P63" s="23"/>
      <c r="Q63" s="23"/>
      <c r="R63" s="23"/>
      <c r="S63" s="23"/>
      <c r="T63" s="23"/>
      <c r="U63" s="23"/>
    </row>
    <row r="64" spans="16:18" ht="12.75">
      <c r="P64" s="3"/>
      <c r="Q64" s="3"/>
      <c r="R64" s="3"/>
    </row>
    <row r="65" spans="16:21" ht="12.75">
      <c r="P65" s="23"/>
      <c r="Q65" s="23"/>
      <c r="R65" s="23"/>
      <c r="S65" s="23"/>
      <c r="T65" s="23"/>
      <c r="U65" s="23"/>
    </row>
    <row r="66" spans="16:21" ht="12.75">
      <c r="P66" s="23"/>
      <c r="Q66" s="23"/>
      <c r="R66" s="23"/>
      <c r="S66" s="23"/>
      <c r="T66" s="23"/>
      <c r="U66" s="23"/>
    </row>
  </sheetData>
  <sheetProtection/>
  <mergeCells count="33">
    <mergeCell ref="A5:AB5"/>
    <mergeCell ref="A6:AB6"/>
    <mergeCell ref="B8:C8"/>
    <mergeCell ref="D8:E8"/>
    <mergeCell ref="F8:G8"/>
    <mergeCell ref="H8:I8"/>
    <mergeCell ref="J8:K8"/>
    <mergeCell ref="Z8:AA8"/>
    <mergeCell ref="L8:M8"/>
    <mergeCell ref="N8:O8"/>
    <mergeCell ref="V8:W8"/>
    <mergeCell ref="X8:Y8"/>
    <mergeCell ref="P8:Q8"/>
    <mergeCell ref="T8:U8"/>
    <mergeCell ref="R8:S8"/>
    <mergeCell ref="T9:U9"/>
    <mergeCell ref="X9:Y9"/>
    <mergeCell ref="N9:O9"/>
    <mergeCell ref="P9:Q9"/>
    <mergeCell ref="B9:C9"/>
    <mergeCell ref="D9:E9"/>
    <mergeCell ref="F9:G9"/>
    <mergeCell ref="H9:I9"/>
    <mergeCell ref="P63:U63"/>
    <mergeCell ref="P65:U65"/>
    <mergeCell ref="P66:U66"/>
    <mergeCell ref="A32:AB32"/>
    <mergeCell ref="A33:AB33"/>
    <mergeCell ref="Z9:AA9"/>
    <mergeCell ref="R9:S9"/>
    <mergeCell ref="V9:W9"/>
    <mergeCell ref="J9:K9"/>
    <mergeCell ref="L9:M9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POULIADIS &amp; ASSOSIATES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PLATO PC</dc:creator>
  <cp:keywords/>
  <dc:description/>
  <cp:lastModifiedBy>User</cp:lastModifiedBy>
  <cp:lastPrinted>2018-02-05T11:25:24Z</cp:lastPrinted>
  <dcterms:created xsi:type="dcterms:W3CDTF">2001-05-29T05:49:54Z</dcterms:created>
  <dcterms:modified xsi:type="dcterms:W3CDTF">2018-02-05T11:26:35Z</dcterms:modified>
  <cp:category/>
  <cp:version/>
  <cp:contentType/>
  <cp:contentStatus/>
</cp:coreProperties>
</file>