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5970" activeTab="0"/>
  </bookViews>
  <sheets>
    <sheet name="2000-2016" sheetId="1" r:id="rId1"/>
  </sheets>
  <definedNames/>
  <calcPr fullCalcOnLoad="1"/>
</workbook>
</file>

<file path=xl/sharedStrings.xml><?xml version="1.0" encoding="utf-8"?>
<sst xmlns="http://schemas.openxmlformats.org/spreadsheetml/2006/main" count="55" uniqueCount="16">
  <si>
    <t>ΓΡΑΦΕΙΟ ΣΤΑΤΙΣΤΙΚΗΣ</t>
  </si>
  <si>
    <t>ΦΟΡΤΙΟ</t>
  </si>
  <si>
    <t>ΣΥΝΟΛΟ</t>
  </si>
  <si>
    <t>ΔΙΑΚΙΝΗΣΗ ΚΟΝΤΕΪΝΕΡ</t>
  </si>
  <si>
    <t>ΤΕΜΑΧΙΑ</t>
  </si>
  <si>
    <t>ΓΕΜΑΤΑ 20'</t>
  </si>
  <si>
    <t>ΓΕΜΑΤΑ 40'</t>
  </si>
  <si>
    <t>ΣΥΝΟΛΟ ΓΕΜΑΤΑ</t>
  </si>
  <si>
    <t>ΚΕΝΑ 20'</t>
  </si>
  <si>
    <t>ΚΕΝΑ 40'</t>
  </si>
  <si>
    <t>ΣΥΝΟΛΟ ΚΕΝΑ</t>
  </si>
  <si>
    <t>ΓΕΝΙΚΟ ΣΥΝΟΛΟ</t>
  </si>
  <si>
    <t>ΟΡΓΑΝΙΣΜΟΣ ΛΙΜΕΝΟΣ ΒΟΛΟΥ Α.Ε.</t>
  </si>
  <si>
    <t>ΔΙΑΚΙΝΗΣΗ ΚΟΝΤΕΪΝΕΡ ΣΤΟ ΚΕΝΤΡΙΚΟ ΛΙΜΑΝΙ ΒΟΛΟΥ</t>
  </si>
  <si>
    <t>ΤΗΛ.  2421035388</t>
  </si>
  <si>
    <t>ΓΙΑ ΤΑ ΕΤΗ 2000- 2017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</si>
</sst>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_ ;[Red]\-#,##0\ "/>
    <numFmt numFmtId="173" formatCode="#,##0.00_ ;[Red]\-#,##0.00\ "/>
    <numFmt numFmtId="174" formatCode="0.00_ ;[Red]\-0.00\ "/>
    <numFmt numFmtId="175" formatCode="#,##0;[Red]#,##0"/>
  </numFmts>
  <fonts count="49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sz val="12"/>
      <name val="Arial Greek"/>
      <family val="2"/>
    </font>
    <font>
      <sz val="12"/>
      <name val="Arial Greek"/>
      <family val="2"/>
    </font>
    <font>
      <sz val="8"/>
      <name val="Arial Greek"/>
      <family val="2"/>
    </font>
    <font>
      <b/>
      <sz val="8"/>
      <name val="Arial Greek"/>
      <family val="2"/>
    </font>
    <font>
      <sz val="9.75"/>
      <color indexed="12"/>
      <name val="Allegro BT"/>
      <family val="0"/>
    </font>
    <font>
      <b/>
      <sz val="10"/>
      <color indexed="12"/>
      <name val="Allegro BT"/>
      <family val="0"/>
    </font>
    <font>
      <b/>
      <sz val="10"/>
      <color indexed="14"/>
      <name val="Allegro BT"/>
      <family val="0"/>
    </font>
    <font>
      <b/>
      <sz val="10"/>
      <color indexed="19"/>
      <name val="Allegro BT"/>
      <family val="0"/>
    </font>
    <font>
      <b/>
      <sz val="10.1"/>
      <color indexed="12"/>
      <name val="Allegro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7"/>
      <name val="Arial Greek"/>
      <family val="2"/>
    </font>
    <font>
      <b/>
      <sz val="13.5"/>
      <color indexed="12"/>
      <name val="Allegro BT"/>
      <family val="0"/>
    </font>
    <font>
      <b/>
      <sz val="13.75"/>
      <color indexed="12"/>
      <name val="Allegro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3" fontId="0" fillId="0" borderId="10" xfId="0" applyNumberFormat="1" applyBorder="1" applyAlignment="1">
      <alignment horizontal="centerContinuous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Continuous" vertical="center"/>
    </xf>
    <xf numFmtId="0" fontId="7" fillId="33" borderId="11" xfId="0" applyFont="1" applyFill="1" applyBorder="1" applyAlignment="1">
      <alignment horizontal="centerContinuous" vertical="center" wrapText="1"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Border="1" applyAlignment="1">
      <alignment horizontal="centerContinuous"/>
    </xf>
    <xf numFmtId="3" fontId="6" fillId="0" borderId="11" xfId="0" applyNumberFormat="1" applyFont="1" applyBorder="1" applyAlignment="1">
      <alignment horizontal="centerContinuous"/>
    </xf>
    <xf numFmtId="3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9" fillId="33" borderId="10" xfId="0" applyFont="1" applyFill="1" applyBorder="1" applyAlignment="1">
      <alignment horizontal="centerContinuous" vertical="center"/>
    </xf>
    <xf numFmtId="0" fontId="29" fillId="33" borderId="10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FF"/>
                </a:solidFill>
              </a:rPr>
              <a:t>Ιανουάριος - Δεκέμβριος</a:t>
            </a:r>
          </a:p>
        </c:rich>
      </c:tx>
      <c:layout>
        <c:manualLayout>
          <c:xMode val="factor"/>
          <c:yMode val="factor"/>
          <c:x val="0.005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9175"/>
          <c:w val="0.95425"/>
          <c:h val="0.76375"/>
        </c:manualLayout>
      </c:layout>
      <c:lineChart>
        <c:grouping val="standard"/>
        <c:varyColors val="0"/>
        <c:ser>
          <c:idx val="1"/>
          <c:order val="0"/>
          <c:tx>
            <c:strRef>
              <c:f>'2000-2016'!$A$19</c:f>
              <c:strCache>
                <c:ptCount val="1"/>
                <c:pt idx="0">
                  <c:v>ΓΕΝΙΚΟ ΣΥΝΟΛΟ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'2000-2016'!$B$8:$S$8</c:f>
              <c:numCache/>
            </c:numRef>
          </c:cat>
          <c:val>
            <c:numRef>
              <c:f>'2000-2016'!$B$19:$S$19</c:f>
              <c:numCache/>
            </c:numRef>
          </c:val>
          <c:smooth val="0"/>
        </c:ser>
        <c:ser>
          <c:idx val="2"/>
          <c:order val="1"/>
          <c:tx>
            <c:strRef>
              <c:f>'2000-2016'!$A$13</c:f>
              <c:strCache>
                <c:ptCount val="1"/>
                <c:pt idx="0">
                  <c:v>ΣΥΝΟΛΟ ΓΕΜΑΤΑ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1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'2000-2016'!$B$8:$S$8</c:f>
              <c:numCache/>
            </c:numRef>
          </c:cat>
          <c:val>
            <c:numRef>
              <c:f>'2000-2016'!$B$13:$S$13</c:f>
              <c:numCache/>
            </c:numRef>
          </c:val>
          <c:smooth val="0"/>
        </c:ser>
        <c:ser>
          <c:idx val="0"/>
          <c:order val="2"/>
          <c:tx>
            <c:strRef>
              <c:f>'2000-2016'!$A$17</c:f>
              <c:strCache>
                <c:ptCount val="1"/>
                <c:pt idx="0">
                  <c:v>ΣΥΝΟΛΟ ΚΕΝΑ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'2000-2016'!$B$8:$S$8</c:f>
              <c:numCache/>
            </c:numRef>
          </c:cat>
          <c:val>
            <c:numRef>
              <c:f>'2000-2016'!$B$17:$S$17</c:f>
              <c:numCache/>
            </c:numRef>
          </c:val>
          <c:smooth val="0"/>
        </c:ser>
        <c:marker val="1"/>
        <c:axId val="45229255"/>
        <c:axId val="4410112"/>
      </c:lineChart>
      <c:catAx>
        <c:axId val="452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4410112"/>
        <c:crosses val="autoZero"/>
        <c:auto val="1"/>
        <c:lblOffset val="100"/>
        <c:tickLblSkip val="1"/>
        <c:noMultiLvlLbl val="0"/>
      </c:catAx>
      <c:valAx>
        <c:axId val="4410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FF"/>
                    </a:solidFill>
                  </a:rPr>
                  <a:t>Κοντέινερ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6633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45229255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625"/>
          <c:y val="0.9405"/>
          <c:w val="0.4925"/>
          <c:h val="0.05275"/>
        </c:manualLayout>
      </c:layout>
      <c:overlay val="0"/>
      <c:spPr>
        <a:gradFill rotWithShape="1">
          <a:gsLst>
            <a:gs pos="0">
              <a:srgbClr val="FFFF99"/>
            </a:gs>
            <a:gs pos="100000">
              <a:srgbClr val="C2C274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CECE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</xdr:row>
      <xdr:rowOff>28575</xdr:rowOff>
    </xdr:from>
    <xdr:to>
      <xdr:col>17</xdr:col>
      <xdr:colOff>552450</xdr:colOff>
      <xdr:row>61</xdr:row>
      <xdr:rowOff>66675</xdr:rowOff>
    </xdr:to>
    <xdr:graphicFrame>
      <xdr:nvGraphicFramePr>
        <xdr:cNvPr id="1" name="Chart 4"/>
        <xdr:cNvGraphicFramePr/>
      </xdr:nvGraphicFramePr>
      <xdr:xfrm>
        <a:off x="9525" y="7038975"/>
        <a:ext cx="102012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34"/>
  <sheetViews>
    <sheetView tabSelected="1" zoomScalePageLayoutView="0" workbookViewId="0" topLeftCell="A16">
      <selection activeCell="I65" sqref="I65"/>
    </sheetView>
  </sheetViews>
  <sheetFormatPr defaultColWidth="9.00390625" defaultRowHeight="12.75"/>
  <cols>
    <col min="1" max="1" width="11.25390625" style="0" customWidth="1"/>
    <col min="2" max="2" width="6.75390625" style="0" customWidth="1"/>
    <col min="3" max="19" width="7.25390625" style="0" customWidth="1"/>
  </cols>
  <sheetData>
    <row r="1" ht="12.75">
      <c r="A1" s="1" t="s">
        <v>12</v>
      </c>
    </row>
    <row r="2" ht="12.75">
      <c r="A2" s="1" t="s">
        <v>0</v>
      </c>
    </row>
    <row r="3" spans="1:19" ht="12.75">
      <c r="A3" s="7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>
      <c r="A5" s="20" t="s">
        <v>13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1"/>
      <c r="P5" s="21"/>
      <c r="Q5" s="21"/>
      <c r="R5" s="21"/>
      <c r="S5" s="19"/>
    </row>
    <row r="6" spans="1:19" ht="15.75">
      <c r="A6" s="20" t="s">
        <v>15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1"/>
      <c r="P6" s="21"/>
      <c r="Q6" s="21"/>
      <c r="R6" s="21"/>
      <c r="S6" s="19"/>
    </row>
    <row r="7" spans="1:19" ht="15.7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 customHeight="1">
      <c r="A8" s="22" t="s">
        <v>1</v>
      </c>
      <c r="B8" s="9">
        <v>2000</v>
      </c>
      <c r="C8" s="10">
        <v>2001</v>
      </c>
      <c r="D8" s="9">
        <v>2002</v>
      </c>
      <c r="E8" s="10">
        <v>2003</v>
      </c>
      <c r="F8" s="9">
        <v>2004</v>
      </c>
      <c r="G8" s="10">
        <v>2005</v>
      </c>
      <c r="H8" s="9">
        <v>2006</v>
      </c>
      <c r="I8" s="10">
        <v>2007</v>
      </c>
      <c r="J8" s="9">
        <v>2008</v>
      </c>
      <c r="K8" s="10">
        <v>2009</v>
      </c>
      <c r="L8" s="9">
        <v>2010</v>
      </c>
      <c r="M8" s="9">
        <v>2011</v>
      </c>
      <c r="N8" s="9">
        <v>2012</v>
      </c>
      <c r="O8" s="9">
        <v>2013</v>
      </c>
      <c r="P8" s="9">
        <v>2014</v>
      </c>
      <c r="Q8" s="9">
        <v>2015</v>
      </c>
      <c r="R8" s="9">
        <v>2016</v>
      </c>
      <c r="S8" s="9">
        <v>2017</v>
      </c>
    </row>
    <row r="9" spans="1:19" ht="18" customHeight="1">
      <c r="A9" s="23"/>
      <c r="B9" s="25" t="s">
        <v>2</v>
      </c>
      <c r="C9" s="25" t="s">
        <v>2</v>
      </c>
      <c r="D9" s="25" t="s">
        <v>2</v>
      </c>
      <c r="E9" s="25" t="s">
        <v>2</v>
      </c>
      <c r="F9" s="25" t="s">
        <v>2</v>
      </c>
      <c r="G9" s="25" t="s">
        <v>2</v>
      </c>
      <c r="H9" s="25" t="s">
        <v>2</v>
      </c>
      <c r="I9" s="25" t="s">
        <v>2</v>
      </c>
      <c r="J9" s="25" t="s">
        <v>2</v>
      </c>
      <c r="K9" s="25" t="s">
        <v>2</v>
      </c>
      <c r="L9" s="25" t="s">
        <v>2</v>
      </c>
      <c r="M9" s="25" t="s">
        <v>2</v>
      </c>
      <c r="N9" s="25" t="s">
        <v>2</v>
      </c>
      <c r="O9" s="25" t="s">
        <v>2</v>
      </c>
      <c r="P9" s="25" t="s">
        <v>2</v>
      </c>
      <c r="Q9" s="25" t="s">
        <v>2</v>
      </c>
      <c r="R9" s="25" t="s">
        <v>2</v>
      </c>
      <c r="S9" s="25" t="s">
        <v>2</v>
      </c>
    </row>
    <row r="10" spans="1:19" ht="32.25" customHeight="1">
      <c r="A10" s="11" t="s">
        <v>3</v>
      </c>
      <c r="B10" s="26" t="s">
        <v>4</v>
      </c>
      <c r="C10" s="26" t="s">
        <v>4</v>
      </c>
      <c r="D10" s="26" t="s">
        <v>4</v>
      </c>
      <c r="E10" s="26" t="s">
        <v>4</v>
      </c>
      <c r="F10" s="26" t="s">
        <v>4</v>
      </c>
      <c r="G10" s="26" t="s">
        <v>4</v>
      </c>
      <c r="H10" s="26" t="s">
        <v>4</v>
      </c>
      <c r="I10" s="26" t="s">
        <v>4</v>
      </c>
      <c r="J10" s="26" t="s">
        <v>4</v>
      </c>
      <c r="K10" s="26" t="s">
        <v>4</v>
      </c>
      <c r="L10" s="26" t="s">
        <v>4</v>
      </c>
      <c r="M10" s="26" t="s">
        <v>4</v>
      </c>
      <c r="N10" s="26" t="s">
        <v>4</v>
      </c>
      <c r="O10" s="26" t="s">
        <v>4</v>
      </c>
      <c r="P10" s="26" t="s">
        <v>4</v>
      </c>
      <c r="Q10" s="26" t="s">
        <v>4</v>
      </c>
      <c r="R10" s="26" t="s">
        <v>4</v>
      </c>
      <c r="S10" s="26" t="s">
        <v>4</v>
      </c>
    </row>
    <row r="11" spans="1:19" ht="18" customHeight="1">
      <c r="A11" s="12" t="s">
        <v>5</v>
      </c>
      <c r="B11" s="13">
        <v>1117</v>
      </c>
      <c r="C11" s="13">
        <v>2096</v>
      </c>
      <c r="D11" s="13">
        <v>4038</v>
      </c>
      <c r="E11" s="14">
        <v>4879</v>
      </c>
      <c r="F11" s="13">
        <v>2686</v>
      </c>
      <c r="G11" s="15">
        <v>3690</v>
      </c>
      <c r="H11" s="13">
        <v>6639</v>
      </c>
      <c r="I11" s="13">
        <v>5231</v>
      </c>
      <c r="J11" s="15">
        <v>8412</v>
      </c>
      <c r="K11" s="13">
        <v>4827</v>
      </c>
      <c r="L11" s="13">
        <v>6246</v>
      </c>
      <c r="M11" s="13">
        <v>6738</v>
      </c>
      <c r="N11" s="13">
        <v>7387</v>
      </c>
      <c r="O11" s="13">
        <v>4633</v>
      </c>
      <c r="P11" s="13">
        <v>6059</v>
      </c>
      <c r="Q11" s="13">
        <v>6344</v>
      </c>
      <c r="R11" s="13">
        <v>7110</v>
      </c>
      <c r="S11" s="13">
        <v>6095</v>
      </c>
    </row>
    <row r="12" spans="1:19" ht="18" customHeight="1">
      <c r="A12" s="12" t="s">
        <v>6</v>
      </c>
      <c r="B12" s="13">
        <v>365</v>
      </c>
      <c r="C12" s="13">
        <v>935</v>
      </c>
      <c r="D12" s="13">
        <v>2172</v>
      </c>
      <c r="E12" s="14">
        <v>3264</v>
      </c>
      <c r="F12" s="13">
        <v>1440</v>
      </c>
      <c r="G12" s="15">
        <v>2793</v>
      </c>
      <c r="H12" s="13">
        <v>3970</v>
      </c>
      <c r="I12" s="13">
        <v>3193</v>
      </c>
      <c r="J12" s="15">
        <v>6119</v>
      </c>
      <c r="K12" s="13">
        <v>3944</v>
      </c>
      <c r="L12" s="13">
        <v>4344</v>
      </c>
      <c r="M12" s="13">
        <v>3779</v>
      </c>
      <c r="N12" s="13">
        <v>5251</v>
      </c>
      <c r="O12" s="13">
        <v>4299</v>
      </c>
      <c r="P12" s="13">
        <v>3591</v>
      </c>
      <c r="Q12" s="13">
        <v>3347</v>
      </c>
      <c r="R12" s="13">
        <v>4592</v>
      </c>
      <c r="S12" s="13">
        <v>3337</v>
      </c>
    </row>
    <row r="13" spans="1:19" ht="22.5">
      <c r="A13" s="16" t="s">
        <v>7</v>
      </c>
      <c r="B13" s="17">
        <f aca="true" t="shared" si="0" ref="B13:K13">SUM(B11:B12)</f>
        <v>1482</v>
      </c>
      <c r="C13" s="17">
        <f t="shared" si="0"/>
        <v>3031</v>
      </c>
      <c r="D13" s="17">
        <f t="shared" si="0"/>
        <v>6210</v>
      </c>
      <c r="E13" s="17">
        <f t="shared" si="0"/>
        <v>8143</v>
      </c>
      <c r="F13" s="17">
        <f t="shared" si="0"/>
        <v>4126</v>
      </c>
      <c r="G13" s="17">
        <f t="shared" si="0"/>
        <v>6483</v>
      </c>
      <c r="H13" s="17">
        <f t="shared" si="0"/>
        <v>10609</v>
      </c>
      <c r="I13" s="17">
        <f t="shared" si="0"/>
        <v>8424</v>
      </c>
      <c r="J13" s="17">
        <f t="shared" si="0"/>
        <v>14531</v>
      </c>
      <c r="K13" s="17">
        <f t="shared" si="0"/>
        <v>8771</v>
      </c>
      <c r="L13" s="17">
        <v>10590</v>
      </c>
      <c r="M13" s="17">
        <f aca="true" t="shared" si="1" ref="M13:S13">SUM(M11:M12)</f>
        <v>10517</v>
      </c>
      <c r="N13" s="17">
        <f t="shared" si="1"/>
        <v>12638</v>
      </c>
      <c r="O13" s="17">
        <f t="shared" si="1"/>
        <v>8932</v>
      </c>
      <c r="P13" s="17">
        <f t="shared" si="1"/>
        <v>9650</v>
      </c>
      <c r="Q13" s="17">
        <f t="shared" si="1"/>
        <v>9691</v>
      </c>
      <c r="R13" s="17">
        <f t="shared" si="1"/>
        <v>11702</v>
      </c>
      <c r="S13" s="17">
        <f t="shared" si="1"/>
        <v>9432</v>
      </c>
    </row>
    <row r="14" spans="1:19" ht="18" customHeight="1">
      <c r="A14" s="12"/>
      <c r="B14" s="13"/>
      <c r="C14" s="13"/>
      <c r="D14" s="13"/>
      <c r="E14" s="14"/>
      <c r="F14" s="13"/>
      <c r="G14" s="13"/>
      <c r="H14" s="13"/>
      <c r="I14" s="13"/>
      <c r="J14" s="13"/>
      <c r="K14" s="13"/>
      <c r="L14" s="13"/>
      <c r="M14" s="6"/>
      <c r="N14" s="6"/>
      <c r="O14" s="6"/>
      <c r="P14" s="6"/>
      <c r="Q14" s="6"/>
      <c r="R14" s="6"/>
      <c r="S14" s="6"/>
    </row>
    <row r="15" spans="1:19" ht="18" customHeight="1">
      <c r="A15" s="12" t="s">
        <v>8</v>
      </c>
      <c r="B15" s="13">
        <v>813</v>
      </c>
      <c r="C15" s="13">
        <v>1040</v>
      </c>
      <c r="D15" s="13">
        <v>1491</v>
      </c>
      <c r="E15" s="14">
        <v>1947</v>
      </c>
      <c r="F15" s="13">
        <v>1851</v>
      </c>
      <c r="G15" s="15">
        <v>1401</v>
      </c>
      <c r="H15" s="13">
        <v>2280</v>
      </c>
      <c r="I15" s="13">
        <v>3638</v>
      </c>
      <c r="J15" s="15">
        <v>2056</v>
      </c>
      <c r="K15" s="13">
        <v>2898</v>
      </c>
      <c r="L15" s="13">
        <v>1592</v>
      </c>
      <c r="M15" s="13">
        <v>738</v>
      </c>
      <c r="N15" s="13">
        <v>1122</v>
      </c>
      <c r="O15" s="13">
        <v>1201</v>
      </c>
      <c r="P15" s="13">
        <v>1393</v>
      </c>
      <c r="Q15" s="13">
        <v>2516</v>
      </c>
      <c r="R15" s="13">
        <v>3486</v>
      </c>
      <c r="S15" s="13">
        <v>3130</v>
      </c>
    </row>
    <row r="16" spans="1:19" ht="18" customHeight="1">
      <c r="A16" s="12" t="s">
        <v>9</v>
      </c>
      <c r="B16" s="13">
        <v>52</v>
      </c>
      <c r="C16" s="13">
        <v>348</v>
      </c>
      <c r="D16" s="13">
        <v>491</v>
      </c>
      <c r="E16" s="14">
        <v>871</v>
      </c>
      <c r="F16" s="13">
        <v>614</v>
      </c>
      <c r="G16" s="15">
        <v>733</v>
      </c>
      <c r="H16" s="13">
        <v>855</v>
      </c>
      <c r="I16" s="13">
        <v>1917</v>
      </c>
      <c r="J16" s="15">
        <v>825</v>
      </c>
      <c r="K16" s="13">
        <v>688</v>
      </c>
      <c r="L16" s="13">
        <v>1638</v>
      </c>
      <c r="M16" s="13">
        <v>589</v>
      </c>
      <c r="N16" s="13">
        <v>2408</v>
      </c>
      <c r="O16" s="13">
        <v>1642</v>
      </c>
      <c r="P16" s="13">
        <v>1422</v>
      </c>
      <c r="Q16" s="13">
        <v>1746</v>
      </c>
      <c r="R16" s="13">
        <v>2521</v>
      </c>
      <c r="S16" s="13">
        <v>1559</v>
      </c>
    </row>
    <row r="17" spans="1:19" ht="22.5">
      <c r="A17" s="16" t="s">
        <v>10</v>
      </c>
      <c r="B17" s="17">
        <f aca="true" t="shared" si="2" ref="B17:H17">SUM(B15:B16)</f>
        <v>865</v>
      </c>
      <c r="C17" s="17">
        <f t="shared" si="2"/>
        <v>1388</v>
      </c>
      <c r="D17" s="17">
        <f t="shared" si="2"/>
        <v>1982</v>
      </c>
      <c r="E17" s="17">
        <f t="shared" si="2"/>
        <v>2818</v>
      </c>
      <c r="F17" s="17">
        <f t="shared" si="2"/>
        <v>2465</v>
      </c>
      <c r="G17" s="17">
        <f t="shared" si="2"/>
        <v>2134</v>
      </c>
      <c r="H17" s="17">
        <f t="shared" si="2"/>
        <v>3135</v>
      </c>
      <c r="I17" s="17">
        <f>SUM(I15:I16)</f>
        <v>5555</v>
      </c>
      <c r="J17" s="17">
        <f>SUM(J15:J16)</f>
        <v>2881</v>
      </c>
      <c r="K17" s="17">
        <f>SUM(K15:K16)</f>
        <v>3586</v>
      </c>
      <c r="L17" s="17">
        <v>3230</v>
      </c>
      <c r="M17" s="17">
        <f aca="true" t="shared" si="3" ref="M17:S17">SUM(M15:M16)</f>
        <v>1327</v>
      </c>
      <c r="N17" s="17">
        <f t="shared" si="3"/>
        <v>3530</v>
      </c>
      <c r="O17" s="17">
        <f t="shared" si="3"/>
        <v>2843</v>
      </c>
      <c r="P17" s="17">
        <f t="shared" si="3"/>
        <v>2815</v>
      </c>
      <c r="Q17" s="17">
        <f t="shared" si="3"/>
        <v>4262</v>
      </c>
      <c r="R17" s="17">
        <f t="shared" si="3"/>
        <v>6007</v>
      </c>
      <c r="S17" s="17">
        <f t="shared" si="3"/>
        <v>4689</v>
      </c>
    </row>
    <row r="18" spans="1:19" ht="18" customHeight="1">
      <c r="A18" s="1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6"/>
      <c r="N18" s="6"/>
      <c r="O18" s="6"/>
      <c r="P18" s="6"/>
      <c r="Q18" s="6"/>
      <c r="R18" s="6"/>
      <c r="S18" s="6"/>
    </row>
    <row r="19" spans="1:19" ht="22.5">
      <c r="A19" s="16" t="s">
        <v>11</v>
      </c>
      <c r="B19" s="18">
        <f aca="true" t="shared" si="4" ref="B19:K19">SUM(B13+B17)</f>
        <v>2347</v>
      </c>
      <c r="C19" s="18">
        <f t="shared" si="4"/>
        <v>4419</v>
      </c>
      <c r="D19" s="18">
        <f t="shared" si="4"/>
        <v>8192</v>
      </c>
      <c r="E19" s="18">
        <f t="shared" si="4"/>
        <v>10961</v>
      </c>
      <c r="F19" s="18">
        <f t="shared" si="4"/>
        <v>6591</v>
      </c>
      <c r="G19" s="18">
        <f t="shared" si="4"/>
        <v>8617</v>
      </c>
      <c r="H19" s="18">
        <f t="shared" si="4"/>
        <v>13744</v>
      </c>
      <c r="I19" s="18">
        <f t="shared" si="4"/>
        <v>13979</v>
      </c>
      <c r="J19" s="18">
        <f t="shared" si="4"/>
        <v>17412</v>
      </c>
      <c r="K19" s="18">
        <f t="shared" si="4"/>
        <v>12357</v>
      </c>
      <c r="L19" s="18">
        <v>13820</v>
      </c>
      <c r="M19" s="18">
        <f aca="true" t="shared" si="5" ref="M19:R19">SUM(M13+M17)</f>
        <v>11844</v>
      </c>
      <c r="N19" s="18">
        <f t="shared" si="5"/>
        <v>16168</v>
      </c>
      <c r="O19" s="18">
        <f t="shared" si="5"/>
        <v>11775</v>
      </c>
      <c r="P19" s="18">
        <f t="shared" si="5"/>
        <v>12465</v>
      </c>
      <c r="Q19" s="18">
        <f t="shared" si="5"/>
        <v>13953</v>
      </c>
      <c r="R19" s="18">
        <f t="shared" si="5"/>
        <v>17709</v>
      </c>
      <c r="S19" s="18">
        <f>SUM(S13+S17)</f>
        <v>14121</v>
      </c>
    </row>
    <row r="20" spans="2:19" ht="12.7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2:19" ht="12.7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4:19" ht="12.75" customHeight="1">
      <c r="D22" s="24"/>
      <c r="E22" s="24"/>
      <c r="F22" s="24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4:19" ht="12.75" customHeight="1"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4:19" ht="12.75"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4:19" ht="12.75">
      <c r="D25" s="24"/>
      <c r="E25" s="24"/>
      <c r="F25" s="24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4:19" ht="12.75">
      <c r="D26" s="24"/>
      <c r="E26" s="24"/>
      <c r="F26" s="24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9" ht="12.75">
      <c r="A29" s="1" t="s">
        <v>12</v>
      </c>
    </row>
    <row r="30" ht="12.75">
      <c r="A30" s="1" t="s">
        <v>0</v>
      </c>
    </row>
    <row r="31" spans="1:19" ht="12.75">
      <c r="A31" s="7" t="s">
        <v>14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.75">
      <c r="A33" s="20" t="s">
        <v>13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21"/>
      <c r="P33" s="21"/>
      <c r="Q33" s="21"/>
      <c r="R33" s="21"/>
      <c r="S33" s="19"/>
    </row>
    <row r="34" spans="1:19" ht="15.75">
      <c r="A34" s="20" t="s">
        <v>15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  <c r="O34" s="21"/>
      <c r="P34" s="21"/>
      <c r="Q34" s="21"/>
      <c r="R34" s="21"/>
      <c r="S34" s="19"/>
    </row>
  </sheetData>
  <sheetProtection/>
  <mergeCells count="8">
    <mergeCell ref="A5:R5"/>
    <mergeCell ref="A6:R6"/>
    <mergeCell ref="A33:R33"/>
    <mergeCell ref="A34:R34"/>
    <mergeCell ref="A8:A9"/>
    <mergeCell ref="D22:F22"/>
    <mergeCell ref="D25:F25"/>
    <mergeCell ref="D26:F26"/>
  </mergeCells>
  <printOptions horizontalCentered="1"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ΓΡΑΦΕΙΟ ΚΙΝΗΣΗΣ</dc:creator>
  <cp:keywords/>
  <dc:description/>
  <cp:lastModifiedBy>User</cp:lastModifiedBy>
  <cp:lastPrinted>2018-02-05T11:39:08Z</cp:lastPrinted>
  <dcterms:created xsi:type="dcterms:W3CDTF">1999-05-24T04:31:39Z</dcterms:created>
  <dcterms:modified xsi:type="dcterms:W3CDTF">2018-02-05T11:39:25Z</dcterms:modified>
  <cp:category/>
  <cp:version/>
  <cp:contentType/>
  <cp:contentStatus/>
</cp:coreProperties>
</file>