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030" activeTab="0"/>
  </bookViews>
  <sheets>
    <sheet name="Τροχοφ. Β.Σπορ. Μυτ.2000-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<sst xmlns="http://schemas.openxmlformats.org/spreadsheetml/2006/main" count="31" uniqueCount="15">
  <si>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ΓΡΑΦΕΙΟ ΣΤΑΤΙΣΤΙΚΗΣ</t>
  </si>
  <si>
    <t>ΣΥΝΟΛΟ</t>
  </si>
  <si>
    <t>ΦΟΡΤΗΓΑ</t>
  </si>
  <si>
    <t>ΟΡΓΑΝΙΣΜΟΣ ΛΙΜΕΝΟΣ ΒΟΛΟΥ Α.Ε.</t>
  </si>
  <si>
    <t>ΤΗΛ. 2421035388</t>
  </si>
  <si>
    <t>ΣΥΝΟΛΟ ΔΙΑΚΙΝΗΘΕΝΤΩΝ ΤΡΟΧΟΦΟΡΩΝ</t>
  </si>
  <si>
    <t>ΕΠΙΒΑΤΙΚΑ ΜΕΓΑΛΑ</t>
  </si>
  <si>
    <t>ΕΠΙΒΑΤΙΚΑ ΜΙΚΡΑ</t>
  </si>
  <si>
    <t>ΤΡΟΧΟΦΟΡΑ</t>
  </si>
  <si>
    <t>ΔΙΑΚΙΝΗΘΕΝΤA ΤΡΟΧΟΦΟΡΑ ΚΑΤΑ ΤΗΝ ΕΚΦΟΡΤΩΣΗ (ΚΑΤΑΠΛΟΙ)</t>
  </si>
  <si>
    <t>ΔΙΚΥΚΛΑ - ΤΡΙΚΥΚΛΑ</t>
  </si>
  <si>
    <t>ΔΙΑΚΙΝΗΘΕΝΤΑ ΤΡΟΧΟΦΟΡΑ ΚΑΤΑ ΤΗΝ ΦΟΡΤΩΣΗ (ΑΠΟΠΛΟΙ)</t>
  </si>
  <si>
    <t>ΚΙΝΗΣΗ ΤΡΟΧΟΦΟΡΩΝ ΛΙΜΕΝΟΣ ΒΟΛΟΥ ΚΑΤΑ ΤΑ ΕΤΗ 2000 - 2017</t>
  </si>
  <si>
    <t xml:space="preserve">ΓΡΑΜΜΗ ΒΟΛΟΥ - Β. ΣΠΟΡΑΔΩΝ </t>
  </si>
  <si>
    <t>ΓΡΑΜΜΗ ΒΟΛΟΥ - Β. ΣΠΟΡΑΔΩΝ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</si>
</sst>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\-#,##0\ "/>
  </numFmts>
  <fonts count="53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9"/>
      <name val="Arial Greek"/>
      <family val="2"/>
    </font>
    <font>
      <b/>
      <sz val="12"/>
      <name val="Arial Greek"/>
      <family val="2"/>
    </font>
    <font>
      <b/>
      <sz val="8"/>
      <color indexed="8"/>
      <name val="Arial Greek"/>
      <family val="0"/>
    </font>
    <font>
      <b/>
      <sz val="9"/>
      <color indexed="58"/>
      <name val="Arial Greek"/>
      <family val="0"/>
    </font>
    <font>
      <b/>
      <sz val="9"/>
      <color indexed="19"/>
      <name val="Arial Greek"/>
      <family val="0"/>
    </font>
    <font>
      <b/>
      <sz val="9"/>
      <color indexed="14"/>
      <name val="Arial Greek"/>
      <family val="0"/>
    </font>
    <font>
      <b/>
      <sz val="7.35"/>
      <color indexed="58"/>
      <name val="Arial Greek"/>
      <family val="0"/>
    </font>
    <font>
      <b/>
      <sz val="8"/>
      <color indexed="29"/>
      <name val="Arial Greek"/>
      <family val="0"/>
    </font>
    <font>
      <b/>
      <sz val="8"/>
      <color indexed="30"/>
      <name val="Arial Greek"/>
      <family val="0"/>
    </font>
    <font>
      <sz val="8"/>
      <name val="Arial Greek"/>
      <family val="0"/>
    </font>
    <font>
      <b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10"/>
      <name val="Calibri"/>
      <family val="2"/>
    </font>
    <font>
      <b/>
      <sz val="14"/>
      <color indexed="5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2" fontId="13" fillId="0" borderId="11" xfId="51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72" fontId="14" fillId="34" borderId="11" xfId="51" applyNumberFormat="1" applyFont="1" applyFill="1" applyBorder="1" applyAlignment="1">
      <alignment/>
    </xf>
    <xf numFmtId="172" fontId="14" fillId="0" borderId="11" xfId="0" applyNumberFormat="1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825"/>
          <c:y val="0.0735"/>
          <c:w val="0.96175"/>
          <c:h val="0.78525"/>
        </c:manualLayout>
      </c:layout>
      <c:lineChart>
        <c:grouping val="standard"/>
        <c:varyColors val="0"/>
        <c:ser>
          <c:idx val="2"/>
          <c:order val="0"/>
          <c:tx>
            <c:strRef>
              <c:f>'Τροχοφ. Β.Σπορ. Μυτ.2000-2015'!$A$25</c:f>
              <c:strCache>
                <c:ptCount val="1"/>
                <c:pt idx="0">
                  <c:v>ΦΟΡΤΗΓΑ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8000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8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Μυτ.2000-2015'!$B$25:$S$25</c:f>
              <c:numCache/>
            </c:numRef>
          </c:val>
          <c:smooth val="0"/>
        </c:ser>
        <c:ser>
          <c:idx val="1"/>
          <c:order val="1"/>
          <c:tx>
            <c:strRef>
              <c:f>'Τροχοφ. Β.Σπορ. Μυτ.2000-2015'!$A$26</c:f>
              <c:strCache>
                <c:ptCount val="1"/>
                <c:pt idx="0">
                  <c:v>ΕΠΙΒΑΤΙΚΑ ΜΕΓΑΛΑ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Μυτ.2000-2015'!$B$26:$S$26</c:f>
              <c:numCache/>
            </c:numRef>
          </c:val>
          <c:smooth val="0"/>
        </c:ser>
        <c:ser>
          <c:idx val="0"/>
          <c:order val="2"/>
          <c:tx>
            <c:strRef>
              <c:f>'Τροχοφ. Β.Σπορ. Μυτ.2000-2015'!$A$27</c:f>
              <c:strCache>
                <c:ptCount val="1"/>
                <c:pt idx="0">
                  <c:v>ΕΠΙΒΑΤΙΚΑ ΜΙΚΡΑ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33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808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Μυτ.2000-2015'!$B$27:$S$27</c:f>
              <c:numCache/>
            </c:numRef>
          </c:val>
          <c:smooth val="0"/>
        </c:ser>
        <c:ser>
          <c:idx val="3"/>
          <c:order val="3"/>
          <c:tx>
            <c:strRef>
              <c:f>'Τροχοφ. Β.Σπορ. Μυτ.2000-2015'!$A$28</c:f>
              <c:strCache>
                <c:ptCount val="1"/>
                <c:pt idx="0">
                  <c:v>ΔΙΚΥΚΛΑ - ΤΡΙΚΥΚΛΑ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Μυτ.2000-2015'!$B$28:$S$28</c:f>
              <c:numCache/>
            </c:numRef>
          </c:val>
          <c:smooth val="0"/>
        </c:ser>
        <c:ser>
          <c:idx val="4"/>
          <c:order val="4"/>
          <c:tx>
            <c:strRef>
              <c:f>'Τροχοφ. Β.Σπορ. Μυτ.2000-2015'!$A$29</c:f>
              <c:strCache>
                <c:ptCount val="1"/>
                <c:pt idx="0">
                  <c:v>ΣΥΝΟΛΟ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C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'Τροχοφ. Β.Σπορ. Μυτ.2000-2015'!$B$24:$S$24</c:f>
              <c:numCache/>
            </c:numRef>
          </c:cat>
          <c:val>
            <c:numRef>
              <c:f>'Τροχοφ. Β.Σπορ. Μυτ.2000-2015'!$B$29:$S$29</c:f>
              <c:numCache/>
            </c:numRef>
          </c:val>
          <c:smooth val="0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3300"/>
                    </a:solidFill>
                    <a:latin typeface="Arial Greek"/>
                    <a:ea typeface="Arial Greek"/>
                    <a:cs typeface="Arial Greek"/>
                  </a:rPr>
                  <a:t>ΤΡΟΧΟΦΟΡΑ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681302"/>
        <c:crossesAt val="1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CC"/>
            </a:gs>
            <a:gs pos="100000">
              <a:srgbClr val="F6F6C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215"/>
          <c:w val="0.68925"/>
          <c:h val="0.041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33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CEFFCE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0.0405</cdr:y>
    </cdr:from>
    <cdr:to>
      <cdr:x>0.3445</cdr:x>
      <cdr:y>0.14175</cdr:y>
    </cdr:to>
    <cdr:sp>
      <cdr:nvSpPr>
        <cdr:cNvPr id="1" name="WordArt 1" descr="Χαρτοσακούλα"/>
        <cdr:cNvSpPr>
          <a:spLocks/>
        </cdr:cNvSpPr>
      </cdr:nvSpPr>
      <cdr:spPr>
        <a:xfrm rot="20713524">
          <a:off x="1314450" y="171450"/>
          <a:ext cx="2400300" cy="447675"/>
        </a:xfrm>
        <a:prstGeom prst="rect"/>
        <a:noFill/>
      </cdr:spPr>
      <cdr:txBody>
        <a:bodyPr fromWordArt="1" wrap="none" lIns="91440" tIns="45720" rIns="91440" bIns="45720">
          <a:prstTxWarp prst="textPlain">
            <a:avLst>
              <a:gd name="adj" fmla="val 46416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114300</xdr:rowOff>
    </xdr:from>
    <xdr:to>
      <xdr:col>18</xdr:col>
      <xdr:colOff>466725</xdr:colOff>
      <xdr:row>68</xdr:row>
      <xdr:rowOff>38100</xdr:rowOff>
    </xdr:to>
    <xdr:graphicFrame>
      <xdr:nvGraphicFramePr>
        <xdr:cNvPr id="1" name="Chart 2"/>
        <xdr:cNvGraphicFramePr/>
      </xdr:nvGraphicFramePr>
      <xdr:xfrm>
        <a:off x="0" y="7620000"/>
        <a:ext cx="107918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40"/>
  <sheetViews>
    <sheetView tabSelected="1" workbookViewId="0" topLeftCell="A16">
      <selection activeCell="S9" sqref="S9:S12"/>
    </sheetView>
  </sheetViews>
  <sheetFormatPr defaultColWidth="9.00390625" defaultRowHeight="12.75"/>
  <cols>
    <col min="1" max="1" width="17.00390625" style="0" customWidth="1"/>
    <col min="2" max="9" width="7.125" style="0" customWidth="1"/>
    <col min="10" max="10" width="7.25390625" style="0" customWidth="1"/>
    <col min="11" max="13" width="7.125" style="0" customWidth="1"/>
    <col min="14" max="14" width="7.25390625" style="0" customWidth="1"/>
    <col min="15" max="16" width="6.375" style="0" customWidth="1"/>
    <col min="17" max="17" width="6.25390625" style="0" customWidth="1"/>
    <col min="18" max="18" width="6.625" style="0" customWidth="1"/>
    <col min="19" max="19" width="7.125" style="0" customWidth="1"/>
  </cols>
  <sheetData>
    <row r="1" ht="12.75">
      <c r="A1" s="2" t="s">
        <v>3</v>
      </c>
    </row>
    <row r="2" ht="12.75">
      <c r="A2" s="3" t="s">
        <v>0</v>
      </c>
    </row>
    <row r="3" ht="12.75">
      <c r="A3" s="3" t="s">
        <v>4</v>
      </c>
    </row>
    <row r="4" spans="1:28" ht="15.7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3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"/>
      <c r="U5" s="1"/>
      <c r="V5" s="1"/>
      <c r="W5" s="1"/>
      <c r="X5" s="1"/>
      <c r="Y5" s="1"/>
      <c r="Z5" s="1"/>
      <c r="AA5" s="1"/>
      <c r="AB5" s="1"/>
    </row>
    <row r="7" spans="1:19" ht="15.75" customHeight="1">
      <c r="A7" s="15" t="s">
        <v>8</v>
      </c>
      <c r="B7" s="17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</row>
    <row r="8" spans="1:19" ht="15.75" customHeight="1">
      <c r="A8" s="16"/>
      <c r="B8" s="4">
        <v>2000</v>
      </c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</row>
    <row r="9" spans="1:19" ht="15.75" customHeight="1">
      <c r="A9" s="9" t="s">
        <v>2</v>
      </c>
      <c r="B9" s="5">
        <v>7736</v>
      </c>
      <c r="C9" s="5">
        <v>7529</v>
      </c>
      <c r="D9" s="5">
        <v>6892</v>
      </c>
      <c r="E9" s="5">
        <v>6858</v>
      </c>
      <c r="F9" s="5">
        <v>7386</v>
      </c>
      <c r="G9" s="5">
        <v>6551</v>
      </c>
      <c r="H9" s="5">
        <v>6549</v>
      </c>
      <c r="I9" s="5">
        <v>7565</v>
      </c>
      <c r="J9" s="6">
        <v>6323</v>
      </c>
      <c r="K9" s="6">
        <v>6332</v>
      </c>
      <c r="L9" s="6">
        <v>6105</v>
      </c>
      <c r="M9" s="6">
        <v>5297</v>
      </c>
      <c r="N9" s="6">
        <v>4812</v>
      </c>
      <c r="O9" s="6">
        <v>4394</v>
      </c>
      <c r="P9" s="6">
        <v>4119</v>
      </c>
      <c r="Q9" s="6">
        <v>4391</v>
      </c>
      <c r="R9" s="6">
        <v>4604</v>
      </c>
      <c r="S9" s="6">
        <v>5393</v>
      </c>
    </row>
    <row r="10" spans="1:19" ht="15.75" customHeight="1">
      <c r="A10" s="10" t="s">
        <v>6</v>
      </c>
      <c r="B10" s="5">
        <v>135</v>
      </c>
      <c r="C10" s="5">
        <v>23</v>
      </c>
      <c r="D10" s="5">
        <v>11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</row>
    <row r="11" spans="1:19" ht="15.75" customHeight="1">
      <c r="A11" s="10" t="s">
        <v>7</v>
      </c>
      <c r="B11" s="5">
        <v>20011</v>
      </c>
      <c r="C11" s="5">
        <v>18088</v>
      </c>
      <c r="D11" s="5">
        <v>16327</v>
      </c>
      <c r="E11" s="5">
        <v>20254</v>
      </c>
      <c r="F11" s="5">
        <v>20413</v>
      </c>
      <c r="G11" s="5">
        <v>21677</v>
      </c>
      <c r="H11" s="5">
        <v>21731</v>
      </c>
      <c r="I11" s="5">
        <v>24505</v>
      </c>
      <c r="J11" s="6">
        <v>22241</v>
      </c>
      <c r="K11" s="6">
        <v>26049</v>
      </c>
      <c r="L11" s="6">
        <v>21431</v>
      </c>
      <c r="M11" s="6">
        <v>18791</v>
      </c>
      <c r="N11" s="6">
        <v>15078</v>
      </c>
      <c r="O11" s="6">
        <v>19203</v>
      </c>
      <c r="P11" s="6">
        <v>18692</v>
      </c>
      <c r="Q11" s="6">
        <v>18046</v>
      </c>
      <c r="R11" s="6">
        <v>17928</v>
      </c>
      <c r="S11" s="6">
        <v>18123</v>
      </c>
    </row>
    <row r="12" spans="1:19" ht="15.75" customHeight="1">
      <c r="A12" s="10" t="s">
        <v>10</v>
      </c>
      <c r="B12" s="5">
        <v>4377</v>
      </c>
      <c r="C12" s="5">
        <v>4241</v>
      </c>
      <c r="D12" s="5">
        <v>2854</v>
      </c>
      <c r="E12" s="5">
        <v>3403</v>
      </c>
      <c r="F12" s="5">
        <v>3358</v>
      </c>
      <c r="G12" s="5">
        <v>3420</v>
      </c>
      <c r="H12" s="5">
        <v>3416</v>
      </c>
      <c r="I12" s="5">
        <v>3402</v>
      </c>
      <c r="J12" s="6">
        <v>3342</v>
      </c>
      <c r="K12" s="6">
        <v>3611</v>
      </c>
      <c r="L12" s="6">
        <v>3605</v>
      </c>
      <c r="M12" s="6">
        <v>4452</v>
      </c>
      <c r="N12" s="6">
        <v>3122</v>
      </c>
      <c r="O12" s="6">
        <v>3431</v>
      </c>
      <c r="P12" s="6">
        <v>3038</v>
      </c>
      <c r="Q12" s="6">
        <v>2964</v>
      </c>
      <c r="R12" s="6">
        <v>3169</v>
      </c>
      <c r="S12" s="6">
        <v>2967</v>
      </c>
    </row>
    <row r="13" spans="1:19" ht="15.75" customHeight="1">
      <c r="A13" s="11" t="s">
        <v>1</v>
      </c>
      <c r="B13" s="8">
        <f aca="true" t="shared" si="0" ref="B13:H13">SUM(B9:B12)</f>
        <v>32259</v>
      </c>
      <c r="C13" s="8">
        <f t="shared" si="0"/>
        <v>29881</v>
      </c>
      <c r="D13" s="8">
        <f t="shared" si="0"/>
        <v>26084</v>
      </c>
      <c r="E13" s="8">
        <f t="shared" si="0"/>
        <v>30515</v>
      </c>
      <c r="F13" s="8">
        <f t="shared" si="0"/>
        <v>31157</v>
      </c>
      <c r="G13" s="8">
        <f t="shared" si="0"/>
        <v>31649</v>
      </c>
      <c r="H13" s="8">
        <f t="shared" si="0"/>
        <v>31696</v>
      </c>
      <c r="I13" s="8">
        <f aca="true" t="shared" si="1" ref="I13:Q13">SUM(I9:I12)</f>
        <v>35472</v>
      </c>
      <c r="J13" s="8">
        <f t="shared" si="1"/>
        <v>31906</v>
      </c>
      <c r="K13" s="8">
        <f t="shared" si="1"/>
        <v>35992</v>
      </c>
      <c r="L13" s="8">
        <f t="shared" si="1"/>
        <v>31141</v>
      </c>
      <c r="M13" s="8">
        <f t="shared" si="1"/>
        <v>28540</v>
      </c>
      <c r="N13" s="8">
        <f t="shared" si="1"/>
        <v>23012</v>
      </c>
      <c r="O13" s="8">
        <f t="shared" si="1"/>
        <v>27028</v>
      </c>
      <c r="P13" s="8">
        <f t="shared" si="1"/>
        <v>25849</v>
      </c>
      <c r="Q13" s="8">
        <f t="shared" si="1"/>
        <v>25401</v>
      </c>
      <c r="R13" s="8">
        <f>SUM(R9:R12)</f>
        <v>25701</v>
      </c>
      <c r="S13" s="8">
        <f>SUM(S9:S12)</f>
        <v>26483</v>
      </c>
    </row>
    <row r="14" ht="15.75" customHeight="1">
      <c r="A14" s="12"/>
    </row>
    <row r="15" spans="1:19" ht="15.75" customHeight="1">
      <c r="A15" s="15" t="s">
        <v>8</v>
      </c>
      <c r="B15" s="17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</row>
    <row r="16" spans="1:19" ht="15.75" customHeight="1">
      <c r="A16" s="16"/>
      <c r="B16" s="4">
        <v>2000</v>
      </c>
      <c r="C16" s="4">
        <v>2001</v>
      </c>
      <c r="D16" s="4">
        <v>2002</v>
      </c>
      <c r="E16" s="4">
        <v>2003</v>
      </c>
      <c r="F16" s="4">
        <v>2004</v>
      </c>
      <c r="G16" s="4">
        <v>2005</v>
      </c>
      <c r="H16" s="4">
        <v>2006</v>
      </c>
      <c r="I16" s="4">
        <v>2007</v>
      </c>
      <c r="J16" s="4">
        <v>2008</v>
      </c>
      <c r="K16" s="4">
        <v>2009</v>
      </c>
      <c r="L16" s="4">
        <v>2010</v>
      </c>
      <c r="M16" s="4">
        <v>2011</v>
      </c>
      <c r="N16" s="4">
        <v>2012</v>
      </c>
      <c r="O16" s="4">
        <v>2013</v>
      </c>
      <c r="P16" s="4">
        <v>2014</v>
      </c>
      <c r="Q16" s="4">
        <v>2015</v>
      </c>
      <c r="R16" s="4">
        <v>2016</v>
      </c>
      <c r="S16" s="4">
        <v>2017</v>
      </c>
    </row>
    <row r="17" spans="1:19" ht="15.75" customHeight="1">
      <c r="A17" s="9" t="s">
        <v>2</v>
      </c>
      <c r="B17" s="5">
        <v>7674</v>
      </c>
      <c r="C17" s="5">
        <v>7416</v>
      </c>
      <c r="D17" s="5">
        <v>6712</v>
      </c>
      <c r="E17" s="5">
        <v>6922</v>
      </c>
      <c r="F17" s="5">
        <v>7144</v>
      </c>
      <c r="G17" s="5">
        <v>7315</v>
      </c>
      <c r="H17" s="5">
        <v>6582</v>
      </c>
      <c r="I17" s="5">
        <v>7634</v>
      </c>
      <c r="J17" s="6">
        <v>6309</v>
      </c>
      <c r="K17" s="6">
        <v>6479</v>
      </c>
      <c r="L17" s="6">
        <v>6299</v>
      </c>
      <c r="M17" s="6">
        <v>5411</v>
      </c>
      <c r="N17" s="6">
        <v>5059</v>
      </c>
      <c r="O17" s="6">
        <v>4497</v>
      </c>
      <c r="P17" s="6">
        <v>4584</v>
      </c>
      <c r="Q17" s="6">
        <v>4737</v>
      </c>
      <c r="R17" s="6">
        <v>4753</v>
      </c>
      <c r="S17" s="6">
        <v>6055</v>
      </c>
    </row>
    <row r="18" spans="1:19" ht="15.75" customHeight="1">
      <c r="A18" s="10" t="s">
        <v>6</v>
      </c>
      <c r="B18" s="5">
        <v>199</v>
      </c>
      <c r="C18" s="5">
        <v>19</v>
      </c>
      <c r="D18" s="5">
        <v>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ht="15.75" customHeight="1">
      <c r="A19" s="10" t="s">
        <v>7</v>
      </c>
      <c r="B19" s="5">
        <v>19968</v>
      </c>
      <c r="C19" s="5">
        <v>16941</v>
      </c>
      <c r="D19" s="5">
        <v>16672</v>
      </c>
      <c r="E19" s="5">
        <v>20593</v>
      </c>
      <c r="F19" s="5">
        <v>20591</v>
      </c>
      <c r="G19" s="5">
        <v>20793</v>
      </c>
      <c r="H19" s="5">
        <v>21848</v>
      </c>
      <c r="I19" s="5">
        <v>24400</v>
      </c>
      <c r="J19" s="6">
        <v>22454</v>
      </c>
      <c r="K19" s="6">
        <v>26122</v>
      </c>
      <c r="L19" s="6">
        <v>21208</v>
      </c>
      <c r="M19" s="6">
        <v>18352</v>
      </c>
      <c r="N19" s="6">
        <v>14916</v>
      </c>
      <c r="O19" s="6">
        <v>19070</v>
      </c>
      <c r="P19" s="6">
        <v>19039</v>
      </c>
      <c r="Q19" s="6">
        <v>18728</v>
      </c>
      <c r="R19" s="6">
        <v>18192</v>
      </c>
      <c r="S19" s="6">
        <v>17557</v>
      </c>
    </row>
    <row r="20" spans="1:19" ht="15.75" customHeight="1">
      <c r="A20" s="10" t="s">
        <v>10</v>
      </c>
      <c r="B20" s="5">
        <v>4950</v>
      </c>
      <c r="C20" s="5">
        <v>4669</v>
      </c>
      <c r="D20" s="5">
        <v>3574</v>
      </c>
      <c r="E20" s="5">
        <v>3876</v>
      </c>
      <c r="F20" s="5">
        <v>3643</v>
      </c>
      <c r="G20" s="5">
        <v>3489</v>
      </c>
      <c r="H20" s="5">
        <v>3920</v>
      </c>
      <c r="I20" s="5">
        <v>3689</v>
      </c>
      <c r="J20" s="6">
        <v>3661</v>
      </c>
      <c r="K20" s="6">
        <v>4048</v>
      </c>
      <c r="L20" s="6">
        <v>3877</v>
      </c>
      <c r="M20" s="6">
        <v>4518</v>
      </c>
      <c r="N20" s="6">
        <v>3361</v>
      </c>
      <c r="O20" s="6">
        <v>3547</v>
      </c>
      <c r="P20" s="6">
        <v>3289</v>
      </c>
      <c r="Q20" s="6">
        <v>3345</v>
      </c>
      <c r="R20" s="6">
        <v>3643</v>
      </c>
      <c r="S20" s="6">
        <v>4913</v>
      </c>
    </row>
    <row r="21" spans="1:19" ht="15.75" customHeight="1">
      <c r="A21" s="11" t="s">
        <v>1</v>
      </c>
      <c r="B21" s="8">
        <f aca="true" t="shared" si="2" ref="B21:H21">SUM(B17:B20)</f>
        <v>32791</v>
      </c>
      <c r="C21" s="8">
        <f t="shared" si="2"/>
        <v>29045</v>
      </c>
      <c r="D21" s="8">
        <f t="shared" si="2"/>
        <v>26965</v>
      </c>
      <c r="E21" s="8">
        <f t="shared" si="2"/>
        <v>31391</v>
      </c>
      <c r="F21" s="8">
        <f t="shared" si="2"/>
        <v>31378</v>
      </c>
      <c r="G21" s="8">
        <f t="shared" si="2"/>
        <v>31597</v>
      </c>
      <c r="H21" s="8">
        <f t="shared" si="2"/>
        <v>32350</v>
      </c>
      <c r="I21" s="8">
        <f aca="true" t="shared" si="3" ref="I21:Q21">SUM(I17:I20)</f>
        <v>35723</v>
      </c>
      <c r="J21" s="8">
        <f t="shared" si="3"/>
        <v>32424</v>
      </c>
      <c r="K21" s="8">
        <f t="shared" si="3"/>
        <v>36649</v>
      </c>
      <c r="L21" s="8">
        <f t="shared" si="3"/>
        <v>31384</v>
      </c>
      <c r="M21" s="8">
        <f t="shared" si="3"/>
        <v>28281</v>
      </c>
      <c r="N21" s="8">
        <f t="shared" si="3"/>
        <v>23336</v>
      </c>
      <c r="O21" s="8">
        <f t="shared" si="3"/>
        <v>27114</v>
      </c>
      <c r="P21" s="8">
        <f t="shared" si="3"/>
        <v>26912</v>
      </c>
      <c r="Q21" s="8">
        <f t="shared" si="3"/>
        <v>26810</v>
      </c>
      <c r="R21" s="8">
        <f>SUM(R17:R20)</f>
        <v>26588</v>
      </c>
      <c r="S21" s="8">
        <f>SUM(S17:S20)</f>
        <v>28525</v>
      </c>
    </row>
    <row r="22" ht="15.75" customHeight="1">
      <c r="A22" s="12"/>
    </row>
    <row r="23" spans="1:19" ht="15.75" customHeight="1">
      <c r="A23" s="15" t="s">
        <v>8</v>
      </c>
      <c r="B23" s="17" t="s">
        <v>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</row>
    <row r="24" spans="1:19" ht="15.75" customHeight="1">
      <c r="A24" s="16"/>
      <c r="B24" s="4">
        <v>2000</v>
      </c>
      <c r="C24" s="4">
        <v>2001</v>
      </c>
      <c r="D24" s="4">
        <v>2002</v>
      </c>
      <c r="E24" s="4">
        <v>2003</v>
      </c>
      <c r="F24" s="4">
        <v>2004</v>
      </c>
      <c r="G24" s="4">
        <v>2005</v>
      </c>
      <c r="H24" s="4">
        <v>2006</v>
      </c>
      <c r="I24" s="4">
        <v>2007</v>
      </c>
      <c r="J24" s="4">
        <v>2008</v>
      </c>
      <c r="K24" s="4">
        <v>2009</v>
      </c>
      <c r="L24" s="4">
        <v>2010</v>
      </c>
      <c r="M24" s="4">
        <v>2011</v>
      </c>
      <c r="N24" s="4">
        <v>2012</v>
      </c>
      <c r="O24" s="4">
        <v>2013</v>
      </c>
      <c r="P24" s="4">
        <v>2014</v>
      </c>
      <c r="Q24" s="4">
        <v>2015</v>
      </c>
      <c r="R24" s="4">
        <v>2016</v>
      </c>
      <c r="S24" s="4">
        <v>2017</v>
      </c>
    </row>
    <row r="25" spans="1:19" ht="15.75" customHeight="1">
      <c r="A25" s="9" t="s">
        <v>2</v>
      </c>
      <c r="B25" s="7">
        <f aca="true" t="shared" si="4" ref="B25:I28">SUM(B17,B9)</f>
        <v>15410</v>
      </c>
      <c r="C25" s="7">
        <f t="shared" si="4"/>
        <v>14945</v>
      </c>
      <c r="D25" s="7">
        <f t="shared" si="4"/>
        <v>13604</v>
      </c>
      <c r="E25" s="7">
        <f t="shared" si="4"/>
        <v>13780</v>
      </c>
      <c r="F25" s="7">
        <f t="shared" si="4"/>
        <v>14530</v>
      </c>
      <c r="G25" s="7">
        <f t="shared" si="4"/>
        <v>13866</v>
      </c>
      <c r="H25" s="7">
        <f t="shared" si="4"/>
        <v>13131</v>
      </c>
      <c r="I25" s="7">
        <f t="shared" si="4"/>
        <v>15199</v>
      </c>
      <c r="J25" s="7">
        <f aca="true" t="shared" si="5" ref="J25:R28">SUM(J17,J9)</f>
        <v>12632</v>
      </c>
      <c r="K25" s="7">
        <f t="shared" si="5"/>
        <v>12811</v>
      </c>
      <c r="L25" s="7">
        <f t="shared" si="5"/>
        <v>12404</v>
      </c>
      <c r="M25" s="7">
        <f t="shared" si="5"/>
        <v>10708</v>
      </c>
      <c r="N25" s="7">
        <f t="shared" si="5"/>
        <v>9871</v>
      </c>
      <c r="O25" s="7">
        <f t="shared" si="5"/>
        <v>8891</v>
      </c>
      <c r="P25" s="7">
        <f t="shared" si="5"/>
        <v>8703</v>
      </c>
      <c r="Q25" s="7">
        <f t="shared" si="5"/>
        <v>9128</v>
      </c>
      <c r="R25" s="7">
        <f t="shared" si="5"/>
        <v>9357</v>
      </c>
      <c r="S25" s="7">
        <f>SUM(S17,S9)</f>
        <v>11448</v>
      </c>
    </row>
    <row r="26" spans="1:19" ht="15.75" customHeight="1">
      <c r="A26" s="10" t="s">
        <v>6</v>
      </c>
      <c r="B26" s="7">
        <f t="shared" si="4"/>
        <v>334</v>
      </c>
      <c r="C26" s="7">
        <f t="shared" si="4"/>
        <v>42</v>
      </c>
      <c r="D26" s="7">
        <f t="shared" si="4"/>
        <v>18</v>
      </c>
      <c r="E26" s="7">
        <f t="shared" si="4"/>
        <v>0</v>
      </c>
      <c r="F26" s="7">
        <f t="shared" si="4"/>
        <v>0</v>
      </c>
      <c r="G26" s="7">
        <f t="shared" si="4"/>
        <v>1</v>
      </c>
      <c r="H26" s="7">
        <f t="shared" si="4"/>
        <v>0</v>
      </c>
      <c r="I26" s="7">
        <f t="shared" si="4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>SUM(S18,S10)</f>
        <v>0</v>
      </c>
    </row>
    <row r="27" spans="1:19" ht="15.75" customHeight="1">
      <c r="A27" s="10" t="s">
        <v>7</v>
      </c>
      <c r="B27" s="7">
        <f t="shared" si="4"/>
        <v>39979</v>
      </c>
      <c r="C27" s="7">
        <f t="shared" si="4"/>
        <v>35029</v>
      </c>
      <c r="D27" s="7">
        <f t="shared" si="4"/>
        <v>32999</v>
      </c>
      <c r="E27" s="7">
        <f t="shared" si="4"/>
        <v>40847</v>
      </c>
      <c r="F27" s="7">
        <f t="shared" si="4"/>
        <v>41004</v>
      </c>
      <c r="G27" s="7">
        <f t="shared" si="4"/>
        <v>42470</v>
      </c>
      <c r="H27" s="7">
        <f t="shared" si="4"/>
        <v>43579</v>
      </c>
      <c r="I27" s="7">
        <f t="shared" si="4"/>
        <v>48905</v>
      </c>
      <c r="J27" s="7">
        <f t="shared" si="5"/>
        <v>44695</v>
      </c>
      <c r="K27" s="7">
        <f t="shared" si="5"/>
        <v>52171</v>
      </c>
      <c r="L27" s="7">
        <f t="shared" si="5"/>
        <v>42639</v>
      </c>
      <c r="M27" s="7">
        <f t="shared" si="5"/>
        <v>37143</v>
      </c>
      <c r="N27" s="7">
        <f t="shared" si="5"/>
        <v>29994</v>
      </c>
      <c r="O27" s="7">
        <f t="shared" si="5"/>
        <v>38273</v>
      </c>
      <c r="P27" s="7">
        <f t="shared" si="5"/>
        <v>37731</v>
      </c>
      <c r="Q27" s="7">
        <f t="shared" si="5"/>
        <v>36774</v>
      </c>
      <c r="R27" s="7">
        <f t="shared" si="5"/>
        <v>36120</v>
      </c>
      <c r="S27" s="7">
        <f>SUM(S19,S11)</f>
        <v>35680</v>
      </c>
    </row>
    <row r="28" spans="1:19" ht="15.75" customHeight="1">
      <c r="A28" s="10" t="s">
        <v>10</v>
      </c>
      <c r="B28" s="7">
        <f t="shared" si="4"/>
        <v>9327</v>
      </c>
      <c r="C28" s="7">
        <f t="shared" si="4"/>
        <v>8910</v>
      </c>
      <c r="D28" s="7">
        <f t="shared" si="4"/>
        <v>6428</v>
      </c>
      <c r="E28" s="7">
        <f t="shared" si="4"/>
        <v>7279</v>
      </c>
      <c r="F28" s="7">
        <f t="shared" si="4"/>
        <v>7001</v>
      </c>
      <c r="G28" s="7">
        <f t="shared" si="4"/>
        <v>6909</v>
      </c>
      <c r="H28" s="7">
        <f t="shared" si="4"/>
        <v>7336</v>
      </c>
      <c r="I28" s="7">
        <f t="shared" si="4"/>
        <v>7091</v>
      </c>
      <c r="J28" s="7">
        <f t="shared" si="5"/>
        <v>7003</v>
      </c>
      <c r="K28" s="7">
        <f t="shared" si="5"/>
        <v>7659</v>
      </c>
      <c r="L28" s="7">
        <f t="shared" si="5"/>
        <v>7482</v>
      </c>
      <c r="M28" s="7">
        <f t="shared" si="5"/>
        <v>8970</v>
      </c>
      <c r="N28" s="7">
        <f t="shared" si="5"/>
        <v>6483</v>
      </c>
      <c r="O28" s="7">
        <f t="shared" si="5"/>
        <v>6978</v>
      </c>
      <c r="P28" s="7">
        <f t="shared" si="5"/>
        <v>6327</v>
      </c>
      <c r="Q28" s="7">
        <f t="shared" si="5"/>
        <v>6309</v>
      </c>
      <c r="R28" s="7">
        <f t="shared" si="5"/>
        <v>6812</v>
      </c>
      <c r="S28" s="7">
        <f>SUM(S20,S12)</f>
        <v>7880</v>
      </c>
    </row>
    <row r="29" spans="1:19" ht="15.75" customHeight="1">
      <c r="A29" s="11" t="s">
        <v>1</v>
      </c>
      <c r="B29" s="7">
        <f aca="true" t="shared" si="6" ref="B29:H29">SUM(B25:B28)</f>
        <v>65050</v>
      </c>
      <c r="C29" s="7">
        <f t="shared" si="6"/>
        <v>58926</v>
      </c>
      <c r="D29" s="7">
        <f t="shared" si="6"/>
        <v>53049</v>
      </c>
      <c r="E29" s="7">
        <f t="shared" si="6"/>
        <v>61906</v>
      </c>
      <c r="F29" s="7">
        <f t="shared" si="6"/>
        <v>62535</v>
      </c>
      <c r="G29" s="7">
        <f t="shared" si="6"/>
        <v>63246</v>
      </c>
      <c r="H29" s="7">
        <f t="shared" si="6"/>
        <v>64046</v>
      </c>
      <c r="I29" s="7">
        <f aca="true" t="shared" si="7" ref="I29:Q29">SUM(I25:I28)</f>
        <v>71195</v>
      </c>
      <c r="J29" s="7">
        <f t="shared" si="7"/>
        <v>64330</v>
      </c>
      <c r="K29" s="7">
        <f t="shared" si="7"/>
        <v>72641</v>
      </c>
      <c r="L29" s="7">
        <f t="shared" si="7"/>
        <v>62525</v>
      </c>
      <c r="M29" s="7">
        <f t="shared" si="7"/>
        <v>56821</v>
      </c>
      <c r="N29" s="7">
        <f t="shared" si="7"/>
        <v>46348</v>
      </c>
      <c r="O29" s="7">
        <f t="shared" si="7"/>
        <v>54142</v>
      </c>
      <c r="P29" s="7">
        <f t="shared" si="7"/>
        <v>52761</v>
      </c>
      <c r="Q29" s="7">
        <f t="shared" si="7"/>
        <v>52211</v>
      </c>
      <c r="R29" s="7">
        <f>SUM(R25:R28)</f>
        <v>52289</v>
      </c>
      <c r="S29" s="7">
        <f>SUM(S25:S28)</f>
        <v>55008</v>
      </c>
    </row>
    <row r="31" spans="2:19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3" spans="2:19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5" spans="2:19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12.75">
      <c r="A36" s="2" t="s">
        <v>3</v>
      </c>
    </row>
    <row r="37" ht="12.75">
      <c r="A37" s="3" t="s">
        <v>0</v>
      </c>
    </row>
    <row r="38" ht="12.75">
      <c r="A38" s="3" t="s">
        <v>4</v>
      </c>
    </row>
    <row r="39" spans="1:28" ht="15.75">
      <c r="A39" s="13" t="s">
        <v>12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>
      <c r="A40" s="13" t="s">
        <v>14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"/>
      <c r="U40" s="1"/>
      <c r="V40" s="1"/>
      <c r="W40" s="1"/>
      <c r="X40" s="1"/>
      <c r="Y40" s="1"/>
      <c r="Z40" s="1"/>
      <c r="AA40" s="1"/>
      <c r="AB40" s="1"/>
    </row>
  </sheetData>
  <sheetProtection/>
  <mergeCells count="13">
    <mergeCell ref="A4:S4"/>
    <mergeCell ref="A5:S5"/>
    <mergeCell ref="A7:A8"/>
    <mergeCell ref="B7:S7"/>
    <mergeCell ref="A15:A16"/>
    <mergeCell ref="B15:S15"/>
    <mergeCell ref="A39:S39"/>
    <mergeCell ref="A40:S40"/>
    <mergeCell ref="B33:S33"/>
    <mergeCell ref="A23:A24"/>
    <mergeCell ref="B23:S23"/>
    <mergeCell ref="B31:S31"/>
    <mergeCell ref="B35:S3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ΓΡΑΦΕΙΟ ΚΙΝΗΣΗΣ</dc:creator>
  <cp:keywords/>
  <dc:description/>
  <cp:lastModifiedBy>User</cp:lastModifiedBy>
  <cp:lastPrinted>2018-02-05T11:59:11Z</cp:lastPrinted>
  <dcterms:created xsi:type="dcterms:W3CDTF">1998-09-14T06:13:06Z</dcterms:created>
  <dcterms:modified xsi:type="dcterms:W3CDTF">2018-02-05T12:03:27Z</dcterms:modified>
  <cp:category/>
  <cp:version/>
  <cp:contentType/>
  <cp:contentStatus/>
</cp:coreProperties>
</file>